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eu08\Downloads\"/>
    </mc:Choice>
  </mc:AlternateContent>
  <xr:revisionPtr revIDLastSave="0" documentId="13_ncr:1_{6388431A-02B9-4B09-91CE-D3489E4797D3}" xr6:coauthVersionLast="47" xr6:coauthVersionMax="47" xr10:uidLastSave="{00000000-0000-0000-0000-000000000000}"/>
  <bookViews>
    <workbookView showHorizontalScroll="0" xWindow="-7455" yWindow="-18120" windowWidth="29040" windowHeight="17520" xr2:uid="{00000000-000D-0000-FFFF-FFFF00000000}"/>
  </bookViews>
  <sheets>
    <sheet name="Uitgaven" sheetId="1" r:id="rId1"/>
    <sheet name="Ontvangsten" sheetId="6" r:id="rId2"/>
    <sheet name="Inventaris" sheetId="7" r:id="rId3"/>
    <sheet name="Jaarrekening" sheetId="3" r:id="rId4"/>
    <sheet name="Begroting" sheetId="8" r:id="rId5"/>
    <sheet name="VZW" sheetId="4" r:id="rId6"/>
    <sheet name="Handleiding" sheetId="5" state="hidden" r:id="rId7"/>
  </sheets>
  <definedNames>
    <definedName name="_xlnm.Print_Area" localSheetId="4">Begroting!$B$1:$E$48</definedName>
    <definedName name="_xlnm.Print_Area" localSheetId="3">Jaarrekening!$B$1:$E$57</definedName>
    <definedName name="_xlnm.Print_Titles" localSheetId="3">Jaarrekening!$1:$6</definedName>
    <definedName name="_xlnm.Print_Titles" localSheetId="1">Ontvangsten!$7:$10</definedName>
    <definedName name="_xlnm.Print_Titles" localSheetId="0">Uitgaven!$7:$10</definedName>
    <definedName name="HelpAanpassen">Handleiding!$B$66</definedName>
    <definedName name="HelpBegroting">Handleiding!$B$58</definedName>
    <definedName name="HelpDisclaimer">Handleiding!$B$73</definedName>
    <definedName name="HelpInleiding">Handleiding!$B$11</definedName>
    <definedName name="HelpInstall">Handleiding!$B$16</definedName>
    <definedName name="HelpInventaris">Handleiding!$B$37</definedName>
    <definedName name="HelpInvoeren">Handleiding!$B$22</definedName>
    <definedName name="HelpJaarrek">Handleiding!$B$46</definedName>
    <definedName name="Ontvangsten">Ontvangsten!$A$6:$T$37</definedName>
    <definedName name="StaatOntvUitg">Jaarrekening!$B$10:$E$16</definedName>
    <definedName name="StaatVermogen">Jaarrekening!$B$30:$E$47</definedName>
    <definedName name="Uitgaven">Uitgaven!$A$6:$T$37</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 i="6" l="1"/>
  <c r="A14" i="6"/>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c r="A37" i="6"/>
  <c r="A38" i="6"/>
  <c r="A39" i="6"/>
  <c r="A40" i="6"/>
  <c r="A41" i="6"/>
  <c r="A42" i="6"/>
  <c r="A43" i="6"/>
  <c r="A44" i="6"/>
  <c r="A45" i="6"/>
  <c r="A46" i="6"/>
  <c r="A47" i="6"/>
  <c r="A48" i="6"/>
  <c r="A49" i="6"/>
  <c r="A50" i="6"/>
  <c r="A51" i="6"/>
  <c r="A52" i="6"/>
  <c r="A53" i="6"/>
  <c r="A54" i="6"/>
  <c r="A55" i="6"/>
  <c r="A56" i="6"/>
  <c r="A57" i="6"/>
  <c r="A58" i="6"/>
  <c r="A59" i="6"/>
  <c r="A60" i="6"/>
  <c r="A61" i="6"/>
  <c r="A62" i="6"/>
  <c r="A63" i="6"/>
  <c r="A64" i="6"/>
  <c r="A65" i="6"/>
  <c r="A66" i="6"/>
  <c r="A67" i="6"/>
  <c r="A68" i="6"/>
  <c r="A69" i="6"/>
  <c r="A70" i="6"/>
  <c r="A71" i="6"/>
  <c r="A72" i="6"/>
  <c r="A73" i="6"/>
  <c r="A74" i="6"/>
  <c r="A75" i="6"/>
  <c r="A76" i="6"/>
  <c r="A77" i="6"/>
  <c r="A78" i="6"/>
  <c r="A79" i="6"/>
  <c r="A80" i="6"/>
  <c r="A81" i="6"/>
  <c r="A82" i="6"/>
  <c r="A83" i="6"/>
  <c r="A84" i="6"/>
  <c r="A85" i="6"/>
  <c r="A86" i="6"/>
  <c r="A87" i="6"/>
  <c r="A88" i="6"/>
  <c r="A89" i="6"/>
  <c r="A90" i="6"/>
  <c r="A91" i="6"/>
  <c r="A92" i="6"/>
  <c r="A93" i="6"/>
  <c r="A94" i="6"/>
  <c r="A95" i="6"/>
  <c r="A96" i="6"/>
  <c r="A97" i="6"/>
  <c r="A98" i="6"/>
  <c r="A99" i="6"/>
  <c r="A100" i="6"/>
  <c r="A101" i="6"/>
  <c r="A102" i="6"/>
  <c r="A103" i="6"/>
  <c r="A104" i="6"/>
  <c r="A105" i="6"/>
  <c r="A106" i="6"/>
  <c r="A107" i="6"/>
  <c r="A108" i="6"/>
  <c r="A109" i="6"/>
  <c r="A110" i="6"/>
  <c r="A111" i="6"/>
  <c r="A112" i="6"/>
  <c r="A113" i="6"/>
  <c r="A114" i="6"/>
  <c r="A115" i="6"/>
  <c r="A116" i="6"/>
  <c r="A117" i="6"/>
  <c r="A118" i="6"/>
  <c r="A119" i="6"/>
  <c r="A120" i="6"/>
  <c r="A121" i="6"/>
  <c r="A122" i="6"/>
  <c r="A123" i="6"/>
  <c r="A124" i="6"/>
  <c r="A125" i="6"/>
  <c r="A126" i="6"/>
  <c r="A127" i="6"/>
  <c r="A128" i="6"/>
  <c r="A129" i="6"/>
  <c r="A130" i="6"/>
  <c r="A131" i="6"/>
  <c r="A132" i="6"/>
  <c r="A133" i="6"/>
  <c r="A134" i="6"/>
  <c r="A135" i="6"/>
  <c r="A136" i="6"/>
  <c r="A137" i="6"/>
  <c r="A138" i="6"/>
  <c r="A139" i="6"/>
  <c r="A140" i="6"/>
  <c r="A141" i="6"/>
  <c r="A142" i="6"/>
  <c r="A143" i="6"/>
  <c r="A144" i="6"/>
  <c r="A145" i="6"/>
  <c r="A146" i="6"/>
  <c r="A147" i="6"/>
  <c r="A148" i="6"/>
  <c r="A149" i="6"/>
  <c r="A150" i="6"/>
  <c r="A151" i="6"/>
  <c r="A152" i="6"/>
  <c r="A153" i="6"/>
  <c r="A154" i="6"/>
  <c r="A155" i="6"/>
  <c r="A156" i="6"/>
  <c r="A157" i="6"/>
  <c r="A158" i="6"/>
  <c r="A159" i="6"/>
  <c r="A160" i="6"/>
  <c r="A161" i="6"/>
  <c r="A162" i="6"/>
  <c r="A163" i="6"/>
  <c r="A164" i="6"/>
  <c r="A165" i="6"/>
  <c r="A166" i="6"/>
  <c r="A167" i="6"/>
  <c r="A168" i="6"/>
  <c r="A169" i="6"/>
  <c r="A170" i="6"/>
  <c r="A171" i="6"/>
  <c r="A172" i="6"/>
  <c r="A173" i="6"/>
  <c r="A174" i="6"/>
  <c r="A175" i="6"/>
  <c r="A176" i="6"/>
  <c r="A177" i="6"/>
  <c r="A178" i="6"/>
  <c r="A179" i="6"/>
  <c r="A180" i="6"/>
  <c r="A181" i="6"/>
  <c r="A182" i="6"/>
  <c r="A183" i="6"/>
  <c r="A184" i="6"/>
  <c r="A185" i="6"/>
  <c r="A186" i="6"/>
  <c r="A187" i="6"/>
  <c r="A188" i="6"/>
  <c r="A189" i="6"/>
  <c r="A190" i="6"/>
  <c r="A191" i="6"/>
  <c r="A192" i="6"/>
  <c r="A193" i="6"/>
  <c r="A194" i="6"/>
  <c r="A195" i="6"/>
  <c r="A196" i="6"/>
  <c r="A197" i="6"/>
  <c r="A198" i="6"/>
  <c r="A199" i="6"/>
  <c r="A200" i="6"/>
  <c r="A201" i="6"/>
  <c r="A202" i="6"/>
  <c r="A203" i="6"/>
  <c r="A204" i="6"/>
  <c r="A205" i="6"/>
  <c r="A206" i="6"/>
  <c r="A207" i="6"/>
  <c r="A208" i="6"/>
  <c r="A209" i="6"/>
  <c r="A210" i="6"/>
  <c r="A211" i="6"/>
  <c r="A212" i="6"/>
  <c r="A213" i="6"/>
  <c r="A214" i="6"/>
  <c r="A215" i="6"/>
  <c r="A216" i="6"/>
  <c r="A217" i="6"/>
  <c r="A218" i="6"/>
  <c r="A219" i="6"/>
  <c r="A220" i="6"/>
  <c r="A221" i="6"/>
  <c r="A222" i="6"/>
  <c r="A223" i="6"/>
  <c r="A224" i="6"/>
  <c r="A225" i="6"/>
  <c r="A226" i="6"/>
  <c r="A227" i="6"/>
  <c r="A228" i="6"/>
  <c r="A229" i="6"/>
  <c r="A230" i="6"/>
  <c r="A231" i="6"/>
  <c r="A232" i="6"/>
  <c r="A233" i="6"/>
  <c r="A234" i="6"/>
  <c r="A235" i="6"/>
  <c r="A236" i="6"/>
  <c r="A237" i="6"/>
  <c r="A238" i="6"/>
  <c r="A239" i="6"/>
  <c r="A240" i="6"/>
  <c r="A241" i="6"/>
  <c r="A242" i="6"/>
  <c r="A243" i="6"/>
  <c r="A244" i="6"/>
  <c r="A245" i="6"/>
  <c r="A246" i="6"/>
  <c r="A247" i="6"/>
  <c r="A248" i="6"/>
  <c r="A249" i="6"/>
  <c r="A250" i="6"/>
  <c r="A251" i="6"/>
  <c r="A252" i="6"/>
  <c r="A253" i="6"/>
  <c r="A254" i="6"/>
  <c r="A255" i="6"/>
  <c r="A256" i="6"/>
  <c r="A257" i="6"/>
  <c r="A258" i="6"/>
  <c r="A259" i="6"/>
  <c r="A260" i="6"/>
  <c r="A261" i="6"/>
  <c r="A262" i="6"/>
  <c r="A263" i="6"/>
  <c r="A264" i="6"/>
  <c r="A265" i="6"/>
  <c r="A266" i="6"/>
  <c r="A267" i="6"/>
  <c r="A268" i="6"/>
  <c r="A269" i="6"/>
  <c r="A270" i="6"/>
  <c r="A271" i="6"/>
  <c r="A272" i="6"/>
  <c r="A273" i="6"/>
  <c r="A274" i="6"/>
  <c r="A275" i="6"/>
  <c r="A276" i="6"/>
  <c r="A277" i="6"/>
  <c r="A278" i="6"/>
  <c r="A279" i="6"/>
  <c r="A280" i="6"/>
  <c r="A281" i="6"/>
  <c r="A282" i="6"/>
  <c r="A283" i="6"/>
  <c r="A284" i="6"/>
  <c r="A285" i="6"/>
  <c r="A286" i="6"/>
  <c r="A287" i="6"/>
  <c r="A288" i="6"/>
  <c r="A289" i="6"/>
  <c r="A290" i="6"/>
  <c r="A291" i="6"/>
  <c r="A292" i="6"/>
  <c r="A293" i="6"/>
  <c r="A294" i="6"/>
  <c r="A295" i="6"/>
  <c r="A296" i="6"/>
  <c r="A297" i="6"/>
  <c r="A298" i="6"/>
  <c r="A299" i="6"/>
  <c r="A300" i="6"/>
  <c r="A301" i="6"/>
  <c r="A302" i="6"/>
  <c r="A303" i="6"/>
  <c r="A304" i="6"/>
  <c r="A305" i="6"/>
  <c r="A306" i="6"/>
  <c r="A307" i="6"/>
  <c r="A308" i="6"/>
  <c r="A309" i="6"/>
  <c r="A310" i="6"/>
  <c r="A311" i="6"/>
  <c r="A312" i="6"/>
  <c r="A313" i="6"/>
  <c r="A314" i="6"/>
  <c r="A315" i="6"/>
  <c r="A316" i="6"/>
  <c r="A317" i="6"/>
  <c r="A318" i="6"/>
  <c r="A319" i="6"/>
  <c r="A320" i="6"/>
  <c r="A321" i="6"/>
  <c r="A322" i="6"/>
  <c r="A323" i="6"/>
  <c r="A324" i="6"/>
  <c r="A325" i="6"/>
  <c r="A326" i="6"/>
  <c r="A327" i="6"/>
  <c r="A328" i="6"/>
  <c r="A329" i="6"/>
  <c r="A330" i="6"/>
  <c r="A331" i="6"/>
  <c r="A332" i="6"/>
  <c r="A333" i="6"/>
  <c r="A334" i="6"/>
  <c r="A335" i="6"/>
  <c r="A336" i="6"/>
  <c r="A337" i="6"/>
  <c r="A338" i="6"/>
  <c r="A339" i="6"/>
  <c r="A340" i="6"/>
  <c r="A341" i="6"/>
  <c r="A342" i="6"/>
  <c r="A343" i="6"/>
  <c r="A344" i="6"/>
  <c r="A345" i="6"/>
  <c r="A346" i="6"/>
  <c r="A347" i="6"/>
  <c r="A348" i="6"/>
  <c r="A349" i="6"/>
  <c r="A350" i="6"/>
  <c r="A351" i="6"/>
  <c r="A352" i="6"/>
  <c r="A353" i="6"/>
  <c r="A354" i="6"/>
  <c r="A355" i="6"/>
  <c r="A356" i="6"/>
  <c r="A357" i="6"/>
  <c r="A358" i="6"/>
  <c r="A359" i="6"/>
  <c r="A360" i="6"/>
  <c r="A361" i="6"/>
  <c r="A362" i="6"/>
  <c r="A363" i="6"/>
  <c r="A364" i="6"/>
  <c r="A365" i="6"/>
  <c r="A366" i="6"/>
  <c r="A367" i="6"/>
  <c r="A368" i="6"/>
  <c r="A369" i="6"/>
  <c r="A370" i="6"/>
  <c r="A371" i="6"/>
  <c r="A372" i="6"/>
  <c r="A373" i="6"/>
  <c r="A374" i="6"/>
  <c r="A375" i="6"/>
  <c r="A376" i="6"/>
  <c r="A377" i="6"/>
  <c r="A378" i="6"/>
  <c r="A379" i="6"/>
  <c r="A380" i="6"/>
  <c r="A381" i="6"/>
  <c r="A382" i="6"/>
  <c r="A383" i="6"/>
  <c r="A384" i="6"/>
  <c r="A385" i="6"/>
  <c r="A386" i="6"/>
  <c r="A387" i="6"/>
  <c r="A388" i="6"/>
  <c r="A389" i="6"/>
  <c r="A390" i="6"/>
  <c r="A391" i="6"/>
  <c r="A392" i="6"/>
  <c r="A393" i="6"/>
  <c r="A394" i="6"/>
  <c r="A395" i="6"/>
  <c r="A396" i="6"/>
  <c r="A397" i="6"/>
  <c r="A398" i="6"/>
  <c r="A399" i="6"/>
  <c r="A400" i="6"/>
  <c r="A401" i="6"/>
  <c r="A402" i="6"/>
  <c r="A403" i="6"/>
  <c r="A404" i="6"/>
  <c r="A405" i="6"/>
  <c r="A406" i="6"/>
  <c r="A407" i="6"/>
  <c r="A408" i="6"/>
  <c r="A409" i="6"/>
  <c r="A410" i="6"/>
  <c r="A411" i="6"/>
  <c r="A412" i="6"/>
  <c r="A413" i="6"/>
  <c r="A414" i="6"/>
  <c r="A415" i="6"/>
  <c r="A416" i="6"/>
  <c r="A417" i="6"/>
  <c r="A418" i="6"/>
  <c r="A419" i="6"/>
  <c r="A420" i="6"/>
  <c r="A421" i="6"/>
  <c r="A422" i="6"/>
  <c r="A423" i="6"/>
  <c r="A424" i="6"/>
  <c r="A425" i="6"/>
  <c r="A426" i="6"/>
  <c r="A427" i="6"/>
  <c r="A428" i="6"/>
  <c r="A429" i="6"/>
  <c r="A430" i="6"/>
  <c r="A431" i="6"/>
  <c r="A432" i="6"/>
  <c r="A433" i="6"/>
  <c r="A434" i="6"/>
  <c r="A435" i="6"/>
  <c r="A436" i="6"/>
  <c r="A437" i="6"/>
  <c r="A438" i="6"/>
  <c r="A439" i="6"/>
  <c r="A440" i="6"/>
  <c r="A441" i="6"/>
  <c r="A442" i="6"/>
  <c r="A443" i="6"/>
  <c r="A444" i="6"/>
  <c r="A445" i="6"/>
  <c r="A446" i="6"/>
  <c r="A447" i="6"/>
  <c r="A448" i="6"/>
  <c r="A449" i="6"/>
  <c r="A450" i="6"/>
  <c r="A451" i="6"/>
  <c r="A452" i="6"/>
  <c r="A453" i="6"/>
  <c r="A454" i="6"/>
  <c r="A455" i="6"/>
  <c r="A456" i="6"/>
  <c r="A457" i="6"/>
  <c r="A458" i="6"/>
  <c r="A459" i="6"/>
  <c r="A460" i="6"/>
  <c r="A461" i="6"/>
  <c r="A462" i="6"/>
  <c r="A463" i="6"/>
  <c r="A464" i="6"/>
  <c r="A465" i="6"/>
  <c r="A466" i="6"/>
  <c r="A467" i="6"/>
  <c r="A468" i="6"/>
  <c r="A469" i="6"/>
  <c r="A470" i="6"/>
  <c r="A471" i="6"/>
  <c r="A472" i="6"/>
  <c r="A473" i="6"/>
  <c r="A474" i="6"/>
  <c r="A475" i="6"/>
  <c r="A476" i="6"/>
  <c r="A477" i="6"/>
  <c r="A478" i="6"/>
  <c r="A479" i="6"/>
  <c r="A480" i="6"/>
  <c r="A481" i="6"/>
  <c r="A482" i="6"/>
  <c r="A483" i="6"/>
  <c r="A484" i="6"/>
  <c r="A485" i="6"/>
  <c r="A486" i="6"/>
  <c r="A487" i="6"/>
  <c r="A488" i="6"/>
  <c r="A489" i="6"/>
  <c r="A490" i="6"/>
  <c r="A491" i="6"/>
  <c r="A492" i="6"/>
  <c r="A493" i="6"/>
  <c r="A494" i="6"/>
  <c r="A495" i="6"/>
  <c r="A496" i="6"/>
  <c r="A497" i="6"/>
  <c r="A498" i="6"/>
  <c r="A499" i="6"/>
  <c r="A500" i="6"/>
  <c r="A501" i="6"/>
  <c r="A502" i="6"/>
  <c r="A503" i="6"/>
  <c r="A504" i="6"/>
  <c r="A505" i="6"/>
  <c r="A506" i="6"/>
  <c r="A507" i="6"/>
  <c r="A508" i="6"/>
  <c r="A509" i="6"/>
  <c r="A510" i="6"/>
  <c r="A511" i="6"/>
  <c r="A512" i="6"/>
  <c r="A513" i="6"/>
  <c r="A514" i="6"/>
  <c r="A515" i="6"/>
  <c r="A516" i="6"/>
  <c r="A517" i="6"/>
  <c r="A518" i="6"/>
  <c r="A519" i="6"/>
  <c r="A520" i="6"/>
  <c r="A521" i="6"/>
  <c r="A522" i="6"/>
  <c r="A523" i="6"/>
  <c r="A524" i="6"/>
  <c r="A525" i="6"/>
  <c r="A526" i="6"/>
  <c r="A527" i="6"/>
  <c r="A528" i="6"/>
  <c r="A529" i="6"/>
  <c r="A530" i="6"/>
  <c r="A531" i="6"/>
  <c r="A532" i="6"/>
  <c r="A533" i="6"/>
  <c r="A534" i="6"/>
  <c r="A535" i="6"/>
  <c r="A536" i="6"/>
  <c r="A537" i="6"/>
  <c r="A538" i="6"/>
  <c r="A539" i="6"/>
  <c r="A540" i="6"/>
  <c r="A541" i="6"/>
  <c r="A542" i="6"/>
  <c r="A543" i="6"/>
  <c r="A544" i="6"/>
  <c r="A545" i="6"/>
  <c r="A546" i="6"/>
  <c r="A547" i="6"/>
  <c r="A548" i="6"/>
  <c r="A549" i="6"/>
  <c r="A550" i="6"/>
  <c r="A551" i="6"/>
  <c r="A552" i="6"/>
  <c r="A553" i="6"/>
  <c r="A554" i="6"/>
  <c r="A555" i="6"/>
  <c r="A556" i="6"/>
  <c r="A557" i="6"/>
  <c r="A558" i="6"/>
  <c r="A559" i="6"/>
  <c r="A560" i="6"/>
  <c r="A561" i="6"/>
  <c r="A562" i="6"/>
  <c r="A563" i="6"/>
  <c r="A564" i="6"/>
  <c r="A565" i="6"/>
  <c r="A566" i="6"/>
  <c r="A567" i="6"/>
  <c r="A568" i="6"/>
  <c r="A569" i="6"/>
  <c r="A570" i="6"/>
  <c r="A571" i="6"/>
  <c r="A572" i="6"/>
  <c r="A573" i="6"/>
  <c r="A574" i="6"/>
  <c r="A575" i="6"/>
  <c r="A576" i="6"/>
  <c r="A577" i="6"/>
  <c r="A578" i="6"/>
  <c r="A23" i="1"/>
  <c r="A24" i="1" s="1"/>
  <c r="A25" i="1"/>
  <c r="A26" i="1"/>
  <c r="A27" i="1"/>
  <c r="A28" i="1"/>
  <c r="A29" i="1"/>
  <c r="A30" i="1"/>
  <c r="A31" i="1"/>
  <c r="A32" i="1"/>
  <c r="A33" i="1"/>
  <c r="A34" i="1"/>
  <c r="A35" i="1"/>
  <c r="A36" i="1"/>
  <c r="A37" i="1"/>
  <c r="A38" i="1"/>
  <c r="N27" i="1"/>
  <c r="N20" i="1"/>
  <c r="N21" i="1"/>
  <c r="N22" i="1"/>
  <c r="N23" i="1"/>
  <c r="N24" i="1"/>
  <c r="N25" i="1"/>
  <c r="N26" i="1"/>
  <c r="N28" i="1"/>
  <c r="N29" i="1"/>
  <c r="N30" i="1"/>
  <c r="N31" i="1"/>
  <c r="N32" i="1"/>
  <c r="N33" i="1"/>
  <c r="N34" i="1"/>
  <c r="N35" i="1"/>
  <c r="N36" i="1"/>
  <c r="N37" i="1"/>
  <c r="B54" i="3"/>
  <c r="O11" i="6"/>
  <c r="B45" i="8"/>
  <c r="B6" i="8"/>
  <c r="B6" i="3"/>
  <c r="N20" i="6"/>
  <c r="N18" i="6"/>
  <c r="N12" i="6"/>
  <c r="N21" i="6"/>
  <c r="N19" i="6"/>
  <c r="N15" i="6"/>
  <c r="N14" i="6"/>
  <c r="N13" i="6"/>
  <c r="N17" i="6"/>
  <c r="N16" i="6"/>
  <c r="R11" i="6" l="1"/>
  <c r="N30" i="6"/>
  <c r="N556" i="6"/>
  <c r="N557" i="6"/>
  <c r="N558" i="6"/>
  <c r="N559" i="6"/>
  <c r="N560" i="6"/>
  <c r="N561" i="6"/>
  <c r="N562" i="6"/>
  <c r="N563" i="6"/>
  <c r="N564" i="6"/>
  <c r="N565" i="6"/>
  <c r="N566" i="6"/>
  <c r="N567" i="6"/>
  <c r="N568" i="6"/>
  <c r="N569" i="6"/>
  <c r="N570" i="6"/>
  <c r="N571" i="6"/>
  <c r="N572" i="6"/>
  <c r="N573" i="6"/>
  <c r="N574" i="6"/>
  <c r="N575" i="6"/>
  <c r="N576" i="6"/>
  <c r="N577" i="6"/>
  <c r="N578" i="6"/>
  <c r="A537" i="1"/>
  <c r="N537" i="1"/>
  <c r="A538" i="1"/>
  <c r="N538" i="1"/>
  <c r="A539" i="1"/>
  <c r="N539" i="1"/>
  <c r="A540" i="1"/>
  <c r="N540" i="1"/>
  <c r="A541" i="1"/>
  <c r="N541" i="1"/>
  <c r="A542" i="1"/>
  <c r="N542" i="1"/>
  <c r="A543" i="1"/>
  <c r="N543" i="1"/>
  <c r="A544" i="1"/>
  <c r="N544" i="1"/>
  <c r="A545" i="1"/>
  <c r="N545" i="1"/>
  <c r="A546" i="1"/>
  <c r="N546" i="1"/>
  <c r="A547" i="1"/>
  <c r="N547" i="1"/>
  <c r="A548" i="1"/>
  <c r="N548" i="1"/>
  <c r="A549" i="1"/>
  <c r="N549" i="1"/>
  <c r="A550" i="1"/>
  <c r="N550" i="1"/>
  <c r="A551" i="1"/>
  <c r="N551" i="1"/>
  <c r="A552" i="1"/>
  <c r="N552" i="1"/>
  <c r="A553" i="1"/>
  <c r="N553" i="1"/>
  <c r="A554" i="1"/>
  <c r="N554" i="1"/>
  <c r="A555" i="1"/>
  <c r="N555" i="1"/>
  <c r="A556" i="1"/>
  <c r="N556" i="1"/>
  <c r="A557" i="1"/>
  <c r="N557" i="1"/>
  <c r="A558" i="1"/>
  <c r="N558" i="1"/>
  <c r="A559" i="1"/>
  <c r="N559" i="1"/>
  <c r="A560" i="1"/>
  <c r="N560" i="1"/>
  <c r="A561" i="1"/>
  <c r="N561" i="1"/>
  <c r="A562" i="1"/>
  <c r="N562" i="1"/>
  <c r="A563" i="1"/>
  <c r="N563" i="1"/>
  <c r="A564" i="1"/>
  <c r="N564" i="1"/>
  <c r="A565" i="1"/>
  <c r="N565" i="1"/>
  <c r="A566" i="1"/>
  <c r="N566" i="1"/>
  <c r="A567" i="1"/>
  <c r="N567" i="1"/>
  <c r="A568" i="1"/>
  <c r="N568" i="1"/>
  <c r="A569" i="1"/>
  <c r="N569" i="1"/>
  <c r="A570" i="1"/>
  <c r="N570" i="1"/>
  <c r="A571" i="1"/>
  <c r="N571" i="1"/>
  <c r="A572" i="1"/>
  <c r="N572" i="1"/>
  <c r="A573" i="1"/>
  <c r="N573" i="1"/>
  <c r="A574" i="1"/>
  <c r="N574" i="1"/>
  <c r="A575" i="1"/>
  <c r="N575" i="1"/>
  <c r="A576" i="1"/>
  <c r="N576" i="1"/>
  <c r="A577" i="1"/>
  <c r="N577" i="1"/>
  <c r="A578" i="1"/>
  <c r="N578" i="1"/>
  <c r="N54" i="6"/>
  <c r="N55" i="6"/>
  <c r="N56" i="6"/>
  <c r="N57" i="6"/>
  <c r="N58" i="6"/>
  <c r="N59" i="6"/>
  <c r="N60" i="6"/>
  <c r="N61" i="6"/>
  <c r="N62" i="6"/>
  <c r="N63" i="6"/>
  <c r="N64" i="6"/>
  <c r="N65" i="6"/>
  <c r="N66" i="6"/>
  <c r="N67" i="6"/>
  <c r="N68" i="6"/>
  <c r="N69" i="6"/>
  <c r="N70"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6"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89"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N297" i="6"/>
  <c r="N298" i="6"/>
  <c r="N299" i="6"/>
  <c r="N300" i="6"/>
  <c r="N301" i="6"/>
  <c r="N302" i="6"/>
  <c r="N303" i="6"/>
  <c r="N304" i="6"/>
  <c r="N305" i="6"/>
  <c r="N306" i="6"/>
  <c r="N307" i="6"/>
  <c r="N308" i="6"/>
  <c r="N309" i="6"/>
  <c r="N310" i="6"/>
  <c r="N311" i="6"/>
  <c r="N312" i="6"/>
  <c r="N313" i="6"/>
  <c r="N314" i="6"/>
  <c r="N315" i="6"/>
  <c r="N316" i="6"/>
  <c r="N317" i="6"/>
  <c r="N318" i="6"/>
  <c r="N319" i="6"/>
  <c r="N320" i="6"/>
  <c r="N321" i="6"/>
  <c r="N322" i="6"/>
  <c r="N323" i="6"/>
  <c r="N324" i="6"/>
  <c r="N325" i="6"/>
  <c r="N326" i="6"/>
  <c r="N327" i="6"/>
  <c r="N328" i="6"/>
  <c r="N329" i="6"/>
  <c r="N330" i="6"/>
  <c r="N331" i="6"/>
  <c r="N332" i="6"/>
  <c r="N333" i="6"/>
  <c r="N334" i="6"/>
  <c r="N335" i="6"/>
  <c r="N336" i="6"/>
  <c r="N337" i="6"/>
  <c r="N338" i="6"/>
  <c r="N339" i="6"/>
  <c r="N340" i="6"/>
  <c r="N341" i="6"/>
  <c r="N342" i="6"/>
  <c r="N343" i="6"/>
  <c r="N344" i="6"/>
  <c r="N345" i="6"/>
  <c r="N346" i="6"/>
  <c r="N347" i="6"/>
  <c r="N348" i="6"/>
  <c r="N349" i="6"/>
  <c r="N350" i="6"/>
  <c r="N351" i="6"/>
  <c r="N352" i="6"/>
  <c r="N353" i="6"/>
  <c r="N354" i="6"/>
  <c r="N355" i="6"/>
  <c r="N356" i="6"/>
  <c r="N357" i="6"/>
  <c r="N358" i="6"/>
  <c r="N359" i="6"/>
  <c r="N360" i="6"/>
  <c r="N361" i="6"/>
  <c r="N362" i="6"/>
  <c r="N363" i="6"/>
  <c r="N364" i="6"/>
  <c r="N365" i="6"/>
  <c r="N366" i="6"/>
  <c r="N367" i="6"/>
  <c r="N368" i="6"/>
  <c r="N369" i="6"/>
  <c r="N370" i="6"/>
  <c r="N371" i="6"/>
  <c r="N372" i="6"/>
  <c r="N373" i="6"/>
  <c r="N374" i="6"/>
  <c r="N375" i="6"/>
  <c r="N376" i="6"/>
  <c r="N377" i="6"/>
  <c r="N378" i="6"/>
  <c r="N379" i="6"/>
  <c r="N380" i="6"/>
  <c r="N381" i="6"/>
  <c r="N382" i="6"/>
  <c r="N383" i="6"/>
  <c r="N384" i="6"/>
  <c r="N385" i="6"/>
  <c r="N386" i="6"/>
  <c r="N387" i="6"/>
  <c r="N388" i="6"/>
  <c r="N389" i="6"/>
  <c r="N390" i="6"/>
  <c r="N391" i="6"/>
  <c r="N392" i="6"/>
  <c r="N393" i="6"/>
  <c r="N394" i="6"/>
  <c r="N395" i="6"/>
  <c r="N396" i="6"/>
  <c r="N397" i="6"/>
  <c r="N398" i="6"/>
  <c r="N399" i="6"/>
  <c r="N400" i="6"/>
  <c r="N401" i="6"/>
  <c r="N402" i="6"/>
  <c r="N403" i="6"/>
  <c r="N404" i="6"/>
  <c r="N405" i="6"/>
  <c r="N406" i="6"/>
  <c r="N407" i="6"/>
  <c r="N408" i="6"/>
  <c r="N409" i="6"/>
  <c r="N410" i="6"/>
  <c r="N411" i="6"/>
  <c r="N412" i="6"/>
  <c r="N413" i="6"/>
  <c r="N414" i="6"/>
  <c r="N415" i="6"/>
  <c r="N416" i="6"/>
  <c r="N417" i="6"/>
  <c r="N418" i="6"/>
  <c r="N419" i="6"/>
  <c r="N420" i="6"/>
  <c r="N421" i="6"/>
  <c r="N422" i="6"/>
  <c r="N423" i="6"/>
  <c r="N424" i="6"/>
  <c r="N425" i="6"/>
  <c r="N426" i="6"/>
  <c r="N427" i="6"/>
  <c r="N428" i="6"/>
  <c r="N429" i="6"/>
  <c r="N430" i="6"/>
  <c r="N431" i="6"/>
  <c r="N432" i="6"/>
  <c r="N433" i="6"/>
  <c r="N434" i="6"/>
  <c r="N435" i="6"/>
  <c r="N436" i="6"/>
  <c r="N437" i="6"/>
  <c r="N438" i="6"/>
  <c r="N439" i="6"/>
  <c r="N440" i="6"/>
  <c r="N441" i="6"/>
  <c r="N442" i="6"/>
  <c r="N443" i="6"/>
  <c r="N444" i="6"/>
  <c r="N445" i="6"/>
  <c r="N446" i="6"/>
  <c r="N447" i="6"/>
  <c r="N448" i="6"/>
  <c r="N449" i="6"/>
  <c r="N450" i="6"/>
  <c r="N451" i="6"/>
  <c r="N452" i="6"/>
  <c r="N453" i="6"/>
  <c r="N454" i="6"/>
  <c r="N455" i="6"/>
  <c r="N456" i="6"/>
  <c r="N457" i="6"/>
  <c r="N458" i="6"/>
  <c r="N459" i="6"/>
  <c r="N460" i="6"/>
  <c r="N461" i="6"/>
  <c r="N462" i="6"/>
  <c r="N463" i="6"/>
  <c r="N464" i="6"/>
  <c r="N465" i="6"/>
  <c r="N466" i="6"/>
  <c r="N467" i="6"/>
  <c r="N468" i="6"/>
  <c r="N469" i="6"/>
  <c r="N470" i="6"/>
  <c r="N471" i="6"/>
  <c r="N472" i="6"/>
  <c r="N473" i="6"/>
  <c r="N474" i="6"/>
  <c r="N475" i="6"/>
  <c r="N476" i="6"/>
  <c r="N477" i="6"/>
  <c r="N478" i="6"/>
  <c r="N479" i="6"/>
  <c r="N480" i="6"/>
  <c r="N481" i="6"/>
  <c r="N482" i="6"/>
  <c r="N483" i="6"/>
  <c r="N484" i="6"/>
  <c r="N485" i="6"/>
  <c r="N486" i="6"/>
  <c r="N487" i="6"/>
  <c r="N488" i="6"/>
  <c r="N489" i="6"/>
  <c r="N490" i="6"/>
  <c r="N491" i="6"/>
  <c r="N492" i="6"/>
  <c r="N493" i="6"/>
  <c r="N494" i="6"/>
  <c r="N495" i="6"/>
  <c r="N496" i="6"/>
  <c r="N497" i="6"/>
  <c r="N498" i="6"/>
  <c r="N499" i="6"/>
  <c r="N500" i="6"/>
  <c r="N501" i="6"/>
  <c r="N502" i="6"/>
  <c r="N503" i="6"/>
  <c r="N504" i="6"/>
  <c r="N505" i="6"/>
  <c r="N506" i="6"/>
  <c r="N507" i="6"/>
  <c r="N508" i="6"/>
  <c r="N509" i="6"/>
  <c r="N510" i="6"/>
  <c r="N511" i="6"/>
  <c r="N512" i="6"/>
  <c r="N513" i="6"/>
  <c r="N514" i="6"/>
  <c r="N515" i="6"/>
  <c r="N516" i="6"/>
  <c r="N517" i="6"/>
  <c r="N518" i="6"/>
  <c r="N519" i="6"/>
  <c r="N520" i="6"/>
  <c r="N521" i="6"/>
  <c r="N522" i="6"/>
  <c r="N523" i="6"/>
  <c r="N524" i="6"/>
  <c r="N525" i="6"/>
  <c r="N526" i="6"/>
  <c r="N527" i="6"/>
  <c r="N528" i="6"/>
  <c r="N529" i="6"/>
  <c r="N530" i="6"/>
  <c r="N531" i="6"/>
  <c r="N532" i="6"/>
  <c r="N533" i="6"/>
  <c r="N534" i="6"/>
  <c r="N535" i="6"/>
  <c r="N536" i="6"/>
  <c r="N537" i="6"/>
  <c r="N538" i="6"/>
  <c r="N539" i="6"/>
  <c r="N540" i="6"/>
  <c r="N541" i="6"/>
  <c r="N542" i="6"/>
  <c r="N543" i="6"/>
  <c r="N544" i="6"/>
  <c r="N545" i="6"/>
  <c r="N546" i="6"/>
  <c r="N547" i="6"/>
  <c r="N548" i="6"/>
  <c r="N549" i="6"/>
  <c r="N550" i="6"/>
  <c r="N551" i="6"/>
  <c r="N552" i="6"/>
  <c r="N553" i="6"/>
  <c r="N554" i="6"/>
  <c r="N555" i="6"/>
  <c r="N42" i="6"/>
  <c r="N43" i="6"/>
  <c r="N44" i="6"/>
  <c r="N45" i="6"/>
  <c r="N46" i="6"/>
  <c r="N47" i="6"/>
  <c r="N48" i="6"/>
  <c r="N49" i="6"/>
  <c r="N50" i="6"/>
  <c r="N51" i="6"/>
  <c r="N52" i="6"/>
  <c r="N53" i="6"/>
  <c r="N43" i="1"/>
  <c r="N44" i="1"/>
  <c r="N45" i="1"/>
  <c r="N46" i="1"/>
  <c r="N47" i="1"/>
  <c r="N48" i="1"/>
  <c r="N49" i="1"/>
  <c r="N50" i="1"/>
  <c r="N51" i="1"/>
  <c r="N52" i="1"/>
  <c r="N53" i="1"/>
  <c r="N54" i="1"/>
  <c r="N55" i="1"/>
  <c r="N56" i="1"/>
  <c r="N57" i="1"/>
  <c r="A58" i="1"/>
  <c r="A59" i="1" s="1"/>
  <c r="A60" i="1" s="1"/>
  <c r="A61" i="1" s="1"/>
  <c r="N58" i="1"/>
  <c r="N59" i="1"/>
  <c r="N60" i="1"/>
  <c r="N61" i="1"/>
  <c r="A62" i="1"/>
  <c r="N62" i="1"/>
  <c r="A63" i="1"/>
  <c r="N63" i="1"/>
  <c r="A64" i="1"/>
  <c r="N64" i="1"/>
  <c r="A65" i="1"/>
  <c r="N65" i="1"/>
  <c r="A66" i="1"/>
  <c r="N66" i="1"/>
  <c r="A67" i="1"/>
  <c r="N67" i="1"/>
  <c r="A68" i="1"/>
  <c r="N68" i="1"/>
  <c r="A69" i="1"/>
  <c r="N69" i="1"/>
  <c r="A70" i="1"/>
  <c r="N70" i="1"/>
  <c r="A71" i="1"/>
  <c r="N71" i="1"/>
  <c r="A72" i="1"/>
  <c r="N72" i="1"/>
  <c r="A73" i="1"/>
  <c r="N73" i="1"/>
  <c r="A74" i="1"/>
  <c r="N74" i="1"/>
  <c r="A75" i="1"/>
  <c r="N75" i="1"/>
  <c r="A76" i="1"/>
  <c r="N76" i="1"/>
  <c r="A77" i="1"/>
  <c r="N77" i="1"/>
  <c r="A78" i="1"/>
  <c r="N78" i="1"/>
  <c r="A79" i="1"/>
  <c r="N79" i="1"/>
  <c r="A80" i="1"/>
  <c r="N80" i="1"/>
  <c r="A81" i="1"/>
  <c r="N81" i="1"/>
  <c r="A82" i="1"/>
  <c r="N82" i="1"/>
  <c r="A83" i="1"/>
  <c r="N83" i="1"/>
  <c r="A84" i="1"/>
  <c r="N84" i="1"/>
  <c r="A85" i="1"/>
  <c r="N85" i="1"/>
  <c r="A86" i="1"/>
  <c r="N86" i="1"/>
  <c r="A87" i="1"/>
  <c r="N87" i="1"/>
  <c r="A88" i="1"/>
  <c r="N88" i="1"/>
  <c r="A89" i="1"/>
  <c r="N89" i="1"/>
  <c r="A90" i="1"/>
  <c r="N90" i="1"/>
  <c r="A91" i="1"/>
  <c r="N91" i="1"/>
  <c r="A92" i="1"/>
  <c r="N92" i="1"/>
  <c r="A93" i="1"/>
  <c r="N93" i="1"/>
  <c r="A94" i="1"/>
  <c r="N94" i="1"/>
  <c r="A95" i="1"/>
  <c r="N95" i="1"/>
  <c r="A96" i="1"/>
  <c r="N96" i="1"/>
  <c r="A97" i="1"/>
  <c r="N97" i="1"/>
  <c r="A98" i="1"/>
  <c r="N98" i="1"/>
  <c r="A99" i="1"/>
  <c r="N99" i="1"/>
  <c r="A100" i="1"/>
  <c r="N100" i="1"/>
  <c r="A101" i="1"/>
  <c r="N101" i="1"/>
  <c r="A102" i="1"/>
  <c r="N102" i="1"/>
  <c r="A103" i="1"/>
  <c r="N103" i="1"/>
  <c r="A104" i="1"/>
  <c r="N104" i="1"/>
  <c r="A105" i="1"/>
  <c r="N105" i="1"/>
  <c r="A106" i="1"/>
  <c r="N106" i="1"/>
  <c r="A107" i="1"/>
  <c r="N107" i="1"/>
  <c r="A108" i="1"/>
  <c r="N108" i="1"/>
  <c r="A109" i="1"/>
  <c r="N109" i="1"/>
  <c r="A110" i="1"/>
  <c r="N110" i="1"/>
  <c r="A111" i="1"/>
  <c r="N111" i="1"/>
  <c r="A112" i="1"/>
  <c r="N112" i="1"/>
  <c r="A113" i="1"/>
  <c r="N113" i="1"/>
  <c r="A114" i="1"/>
  <c r="N114" i="1"/>
  <c r="A115" i="1"/>
  <c r="N115" i="1"/>
  <c r="A116" i="1"/>
  <c r="N116" i="1"/>
  <c r="A117" i="1"/>
  <c r="N117" i="1"/>
  <c r="A118" i="1"/>
  <c r="N118" i="1"/>
  <c r="A119" i="1"/>
  <c r="N119" i="1"/>
  <c r="A120" i="1"/>
  <c r="N120" i="1"/>
  <c r="A121" i="1"/>
  <c r="N121" i="1"/>
  <c r="A122" i="1"/>
  <c r="N122" i="1"/>
  <c r="A123" i="1"/>
  <c r="N123" i="1"/>
  <c r="A124" i="1"/>
  <c r="N124" i="1"/>
  <c r="A125" i="1"/>
  <c r="N125" i="1"/>
  <c r="A126" i="1"/>
  <c r="N126" i="1"/>
  <c r="A127" i="1"/>
  <c r="N127" i="1"/>
  <c r="A128" i="1"/>
  <c r="N128" i="1"/>
  <c r="A129" i="1"/>
  <c r="N129" i="1"/>
  <c r="A130" i="1"/>
  <c r="N130" i="1"/>
  <c r="A131" i="1"/>
  <c r="N131" i="1"/>
  <c r="A132" i="1"/>
  <c r="N132" i="1"/>
  <c r="A133" i="1"/>
  <c r="N133" i="1"/>
  <c r="A134" i="1"/>
  <c r="N134" i="1"/>
  <c r="A135" i="1"/>
  <c r="N135" i="1"/>
  <c r="A136" i="1"/>
  <c r="N136" i="1"/>
  <c r="A137" i="1"/>
  <c r="N137" i="1"/>
  <c r="A138" i="1"/>
  <c r="N138" i="1"/>
  <c r="A139" i="1"/>
  <c r="N139" i="1"/>
  <c r="A140" i="1"/>
  <c r="N140" i="1"/>
  <c r="A141" i="1"/>
  <c r="N141" i="1"/>
  <c r="A142" i="1"/>
  <c r="N142" i="1"/>
  <c r="A143" i="1"/>
  <c r="N143" i="1"/>
  <c r="A144" i="1"/>
  <c r="N144" i="1"/>
  <c r="A145" i="1"/>
  <c r="N145" i="1"/>
  <c r="A146" i="1"/>
  <c r="N146" i="1"/>
  <c r="A147" i="1"/>
  <c r="N147" i="1"/>
  <c r="A148" i="1"/>
  <c r="N148" i="1"/>
  <c r="A149" i="1"/>
  <c r="N149" i="1"/>
  <c r="A150" i="1"/>
  <c r="N150" i="1"/>
  <c r="A151" i="1"/>
  <c r="N151" i="1"/>
  <c r="A152" i="1"/>
  <c r="N152" i="1"/>
  <c r="A153" i="1"/>
  <c r="N153" i="1"/>
  <c r="A154" i="1"/>
  <c r="N154" i="1"/>
  <c r="A155" i="1"/>
  <c r="N155" i="1"/>
  <c r="A156" i="1"/>
  <c r="N156" i="1"/>
  <c r="A157" i="1"/>
  <c r="N157" i="1"/>
  <c r="A158" i="1"/>
  <c r="N158" i="1"/>
  <c r="A159" i="1"/>
  <c r="N159" i="1"/>
  <c r="A160" i="1"/>
  <c r="N160" i="1"/>
  <c r="A161" i="1"/>
  <c r="N161" i="1"/>
  <c r="A162" i="1"/>
  <c r="N162" i="1"/>
  <c r="A163" i="1"/>
  <c r="N163" i="1"/>
  <c r="A164" i="1"/>
  <c r="N164" i="1"/>
  <c r="A165" i="1"/>
  <c r="N165" i="1"/>
  <c r="A166" i="1"/>
  <c r="N166" i="1"/>
  <c r="A167" i="1"/>
  <c r="N167" i="1"/>
  <c r="A168" i="1"/>
  <c r="N168" i="1"/>
  <c r="A169" i="1"/>
  <c r="N169" i="1"/>
  <c r="A170" i="1"/>
  <c r="N170" i="1"/>
  <c r="A171" i="1"/>
  <c r="N171" i="1"/>
  <c r="A172" i="1"/>
  <c r="N172" i="1"/>
  <c r="A173" i="1"/>
  <c r="N173" i="1"/>
  <c r="A174" i="1"/>
  <c r="N174" i="1"/>
  <c r="A175" i="1"/>
  <c r="N175" i="1"/>
  <c r="A176" i="1"/>
  <c r="N176" i="1"/>
  <c r="A177" i="1"/>
  <c r="N177" i="1"/>
  <c r="A178" i="1"/>
  <c r="N178" i="1"/>
  <c r="A179" i="1"/>
  <c r="N179" i="1"/>
  <c r="A180" i="1"/>
  <c r="N180" i="1"/>
  <c r="A181" i="1"/>
  <c r="N181" i="1"/>
  <c r="A182" i="1"/>
  <c r="N182" i="1"/>
  <c r="A183" i="1"/>
  <c r="N183" i="1"/>
  <c r="A184" i="1"/>
  <c r="N184" i="1"/>
  <c r="A185" i="1"/>
  <c r="N185" i="1"/>
  <c r="A186" i="1"/>
  <c r="N186" i="1"/>
  <c r="A187" i="1"/>
  <c r="N187" i="1"/>
  <c r="A188" i="1"/>
  <c r="N188" i="1"/>
  <c r="A189" i="1"/>
  <c r="N189" i="1"/>
  <c r="A190" i="1"/>
  <c r="N190" i="1"/>
  <c r="A191" i="1"/>
  <c r="N191" i="1"/>
  <c r="A192" i="1"/>
  <c r="N192" i="1"/>
  <c r="A193" i="1"/>
  <c r="N193" i="1"/>
  <c r="A194" i="1"/>
  <c r="N194" i="1"/>
  <c r="A195" i="1"/>
  <c r="N195" i="1"/>
  <c r="A196" i="1"/>
  <c r="N196" i="1"/>
  <c r="A197" i="1"/>
  <c r="N197" i="1"/>
  <c r="A198" i="1"/>
  <c r="N198" i="1"/>
  <c r="A199" i="1"/>
  <c r="N199" i="1"/>
  <c r="A200" i="1"/>
  <c r="N200" i="1"/>
  <c r="A201" i="1"/>
  <c r="N201" i="1"/>
  <c r="A202" i="1"/>
  <c r="N202" i="1"/>
  <c r="A203" i="1"/>
  <c r="N203" i="1"/>
  <c r="A204" i="1"/>
  <c r="N204" i="1"/>
  <c r="A205" i="1"/>
  <c r="N205" i="1"/>
  <c r="A206" i="1"/>
  <c r="N206" i="1"/>
  <c r="A207" i="1"/>
  <c r="N207" i="1"/>
  <c r="A208" i="1"/>
  <c r="N208" i="1"/>
  <c r="A209" i="1"/>
  <c r="N209" i="1"/>
  <c r="A210" i="1"/>
  <c r="N210" i="1"/>
  <c r="A211" i="1"/>
  <c r="N211" i="1"/>
  <c r="A212" i="1"/>
  <c r="N212" i="1"/>
  <c r="A213" i="1"/>
  <c r="N213" i="1"/>
  <c r="A214" i="1"/>
  <c r="N214" i="1"/>
  <c r="A215" i="1"/>
  <c r="N215" i="1"/>
  <c r="A216" i="1"/>
  <c r="N216" i="1"/>
  <c r="A217" i="1"/>
  <c r="N217" i="1"/>
  <c r="A218" i="1"/>
  <c r="N218" i="1"/>
  <c r="A219" i="1"/>
  <c r="N219" i="1"/>
  <c r="A220" i="1"/>
  <c r="N220" i="1"/>
  <c r="A221" i="1"/>
  <c r="N221" i="1"/>
  <c r="A222" i="1"/>
  <c r="N222" i="1"/>
  <c r="A223" i="1"/>
  <c r="N223" i="1"/>
  <c r="A224" i="1"/>
  <c r="N224" i="1"/>
  <c r="A225" i="1"/>
  <c r="N225" i="1"/>
  <c r="A226" i="1"/>
  <c r="N226" i="1"/>
  <c r="A227" i="1"/>
  <c r="N227" i="1"/>
  <c r="A228" i="1"/>
  <c r="N228" i="1"/>
  <c r="A229" i="1"/>
  <c r="N229" i="1"/>
  <c r="A230" i="1"/>
  <c r="N230" i="1"/>
  <c r="A231" i="1"/>
  <c r="N231" i="1"/>
  <c r="A232" i="1"/>
  <c r="N232" i="1"/>
  <c r="A233" i="1"/>
  <c r="N233" i="1"/>
  <c r="A234" i="1"/>
  <c r="N234" i="1"/>
  <c r="A235" i="1"/>
  <c r="N235" i="1"/>
  <c r="A236" i="1"/>
  <c r="N236" i="1"/>
  <c r="A237" i="1"/>
  <c r="N237" i="1"/>
  <c r="A238" i="1"/>
  <c r="N238" i="1"/>
  <c r="A239" i="1"/>
  <c r="N239" i="1"/>
  <c r="A240" i="1"/>
  <c r="N240" i="1"/>
  <c r="A241" i="1"/>
  <c r="N241" i="1"/>
  <c r="A242" i="1"/>
  <c r="N242" i="1"/>
  <c r="A243" i="1"/>
  <c r="N243" i="1"/>
  <c r="A244" i="1"/>
  <c r="N244" i="1"/>
  <c r="A245" i="1"/>
  <c r="N245" i="1"/>
  <c r="A246" i="1"/>
  <c r="N246" i="1"/>
  <c r="A247" i="1"/>
  <c r="N247" i="1"/>
  <c r="A248" i="1"/>
  <c r="N248" i="1"/>
  <c r="A249" i="1"/>
  <c r="N249" i="1"/>
  <c r="A250" i="1"/>
  <c r="N250" i="1"/>
  <c r="A251" i="1"/>
  <c r="N251" i="1"/>
  <c r="A252" i="1"/>
  <c r="N252" i="1"/>
  <c r="A253" i="1"/>
  <c r="N253" i="1"/>
  <c r="A254" i="1"/>
  <c r="N254" i="1"/>
  <c r="A255" i="1"/>
  <c r="N255" i="1"/>
  <c r="A256" i="1"/>
  <c r="N256" i="1"/>
  <c r="A257" i="1"/>
  <c r="N257" i="1"/>
  <c r="A258" i="1"/>
  <c r="N258" i="1"/>
  <c r="A259" i="1"/>
  <c r="N259" i="1"/>
  <c r="A260" i="1"/>
  <c r="N260" i="1"/>
  <c r="A261" i="1"/>
  <c r="N261" i="1"/>
  <c r="A262" i="1"/>
  <c r="N262" i="1"/>
  <c r="A263" i="1"/>
  <c r="N263" i="1"/>
  <c r="A264" i="1"/>
  <c r="N264" i="1"/>
  <c r="A265" i="1"/>
  <c r="N265" i="1"/>
  <c r="A266" i="1"/>
  <c r="N266" i="1"/>
  <c r="A267" i="1"/>
  <c r="N267" i="1"/>
  <c r="A268" i="1"/>
  <c r="N268" i="1"/>
  <c r="A269" i="1"/>
  <c r="N269" i="1"/>
  <c r="A270" i="1"/>
  <c r="N270" i="1"/>
  <c r="A271" i="1"/>
  <c r="N271" i="1"/>
  <c r="A272" i="1"/>
  <c r="N272" i="1"/>
  <c r="A273" i="1"/>
  <c r="N273" i="1"/>
  <c r="A274" i="1"/>
  <c r="N274" i="1"/>
  <c r="A275" i="1"/>
  <c r="N275" i="1"/>
  <c r="A276" i="1"/>
  <c r="N276" i="1"/>
  <c r="A277" i="1"/>
  <c r="N277" i="1"/>
  <c r="A278" i="1"/>
  <c r="N278" i="1"/>
  <c r="A279" i="1"/>
  <c r="N279" i="1"/>
  <c r="A280" i="1"/>
  <c r="N280" i="1"/>
  <c r="A281" i="1"/>
  <c r="N281" i="1"/>
  <c r="A282" i="1"/>
  <c r="N282" i="1"/>
  <c r="A283" i="1"/>
  <c r="N283" i="1"/>
  <c r="A284" i="1"/>
  <c r="N284" i="1"/>
  <c r="A285" i="1"/>
  <c r="N285" i="1"/>
  <c r="A286" i="1"/>
  <c r="N286" i="1"/>
  <c r="A287" i="1"/>
  <c r="N287" i="1"/>
  <c r="A288" i="1"/>
  <c r="N288" i="1"/>
  <c r="A289" i="1"/>
  <c r="N289" i="1"/>
  <c r="A290" i="1"/>
  <c r="N290" i="1"/>
  <c r="A291" i="1"/>
  <c r="N291" i="1"/>
  <c r="A292" i="1"/>
  <c r="N292" i="1"/>
  <c r="A293" i="1"/>
  <c r="N293" i="1"/>
  <c r="A294" i="1"/>
  <c r="N294" i="1"/>
  <c r="A295" i="1"/>
  <c r="N295" i="1"/>
  <c r="A296" i="1"/>
  <c r="N296" i="1"/>
  <c r="A297" i="1"/>
  <c r="N297" i="1"/>
  <c r="A298" i="1"/>
  <c r="N298" i="1"/>
  <c r="A299" i="1"/>
  <c r="N299" i="1"/>
  <c r="A300" i="1"/>
  <c r="N300" i="1"/>
  <c r="A301" i="1"/>
  <c r="N301" i="1"/>
  <c r="A302" i="1"/>
  <c r="N302" i="1"/>
  <c r="A303" i="1"/>
  <c r="N303" i="1"/>
  <c r="A304" i="1"/>
  <c r="N304" i="1"/>
  <c r="A305" i="1"/>
  <c r="N305" i="1"/>
  <c r="A306" i="1"/>
  <c r="N306" i="1"/>
  <c r="A307" i="1"/>
  <c r="N307" i="1"/>
  <c r="A308" i="1"/>
  <c r="N308" i="1"/>
  <c r="A309" i="1"/>
  <c r="N309" i="1"/>
  <c r="A310" i="1"/>
  <c r="N310" i="1"/>
  <c r="A311" i="1"/>
  <c r="N311" i="1"/>
  <c r="A312" i="1"/>
  <c r="N312" i="1"/>
  <c r="A313" i="1"/>
  <c r="N313" i="1"/>
  <c r="A314" i="1"/>
  <c r="N314" i="1"/>
  <c r="A315" i="1"/>
  <c r="N315" i="1"/>
  <c r="A316" i="1"/>
  <c r="N316" i="1"/>
  <c r="A317" i="1"/>
  <c r="N317" i="1"/>
  <c r="A318" i="1"/>
  <c r="N318" i="1"/>
  <c r="A319" i="1"/>
  <c r="N319" i="1"/>
  <c r="A320" i="1"/>
  <c r="N320" i="1"/>
  <c r="A321" i="1"/>
  <c r="N321" i="1"/>
  <c r="A322" i="1"/>
  <c r="N322" i="1"/>
  <c r="A323" i="1"/>
  <c r="N323" i="1"/>
  <c r="A324" i="1"/>
  <c r="N324" i="1"/>
  <c r="A325" i="1"/>
  <c r="N325" i="1"/>
  <c r="A326" i="1"/>
  <c r="N326" i="1"/>
  <c r="A327" i="1"/>
  <c r="N327" i="1"/>
  <c r="A328" i="1"/>
  <c r="N328" i="1"/>
  <c r="A329" i="1"/>
  <c r="N329" i="1"/>
  <c r="A330" i="1"/>
  <c r="N330" i="1"/>
  <c r="A331" i="1"/>
  <c r="N331" i="1"/>
  <c r="A332" i="1"/>
  <c r="N332" i="1"/>
  <c r="A333" i="1"/>
  <c r="N333" i="1"/>
  <c r="A334" i="1"/>
  <c r="N334" i="1"/>
  <c r="A335" i="1"/>
  <c r="N335" i="1"/>
  <c r="A336" i="1"/>
  <c r="N336" i="1"/>
  <c r="A337" i="1"/>
  <c r="N337" i="1"/>
  <c r="A338" i="1"/>
  <c r="N338" i="1"/>
  <c r="A339" i="1"/>
  <c r="N339" i="1"/>
  <c r="A340" i="1"/>
  <c r="N340" i="1"/>
  <c r="A341" i="1"/>
  <c r="N341" i="1"/>
  <c r="A342" i="1"/>
  <c r="N342" i="1"/>
  <c r="A343" i="1"/>
  <c r="N343" i="1"/>
  <c r="A344" i="1"/>
  <c r="N344" i="1"/>
  <c r="A345" i="1"/>
  <c r="N345" i="1"/>
  <c r="A346" i="1"/>
  <c r="N346" i="1"/>
  <c r="A347" i="1"/>
  <c r="N347" i="1"/>
  <c r="A348" i="1"/>
  <c r="N348" i="1"/>
  <c r="A349" i="1"/>
  <c r="N349" i="1"/>
  <c r="A350" i="1"/>
  <c r="N350" i="1"/>
  <c r="A351" i="1"/>
  <c r="N351" i="1"/>
  <c r="A352" i="1"/>
  <c r="N352" i="1"/>
  <c r="A353" i="1"/>
  <c r="N353" i="1"/>
  <c r="A354" i="1"/>
  <c r="N354" i="1"/>
  <c r="A355" i="1"/>
  <c r="N355" i="1"/>
  <c r="A356" i="1"/>
  <c r="N356" i="1"/>
  <c r="A357" i="1"/>
  <c r="N357" i="1"/>
  <c r="A358" i="1"/>
  <c r="N358" i="1"/>
  <c r="A359" i="1"/>
  <c r="N359" i="1"/>
  <c r="A360" i="1"/>
  <c r="N360" i="1"/>
  <c r="A361" i="1"/>
  <c r="N361" i="1"/>
  <c r="A362" i="1"/>
  <c r="N362" i="1"/>
  <c r="A363" i="1"/>
  <c r="N363" i="1"/>
  <c r="A364" i="1"/>
  <c r="N364" i="1"/>
  <c r="A365" i="1"/>
  <c r="N365" i="1"/>
  <c r="A366" i="1"/>
  <c r="N366" i="1"/>
  <c r="A367" i="1"/>
  <c r="N367" i="1"/>
  <c r="A368" i="1"/>
  <c r="N368" i="1"/>
  <c r="A369" i="1"/>
  <c r="N369" i="1"/>
  <c r="A370" i="1"/>
  <c r="N370" i="1"/>
  <c r="A371" i="1"/>
  <c r="N371" i="1"/>
  <c r="A372" i="1"/>
  <c r="N372" i="1"/>
  <c r="A373" i="1"/>
  <c r="N373" i="1"/>
  <c r="A374" i="1"/>
  <c r="N374" i="1"/>
  <c r="A375" i="1"/>
  <c r="N375" i="1"/>
  <c r="A376" i="1"/>
  <c r="N376" i="1"/>
  <c r="A377" i="1"/>
  <c r="N377" i="1"/>
  <c r="A378" i="1"/>
  <c r="N378" i="1"/>
  <c r="A379" i="1"/>
  <c r="N379" i="1"/>
  <c r="A380" i="1"/>
  <c r="N380" i="1"/>
  <c r="A381" i="1"/>
  <c r="N381" i="1"/>
  <c r="A382" i="1"/>
  <c r="N382" i="1"/>
  <c r="A383" i="1"/>
  <c r="N383" i="1"/>
  <c r="A384" i="1"/>
  <c r="N384" i="1"/>
  <c r="A385" i="1"/>
  <c r="N385" i="1"/>
  <c r="A386" i="1"/>
  <c r="N386" i="1"/>
  <c r="A387" i="1"/>
  <c r="N387" i="1"/>
  <c r="A388" i="1"/>
  <c r="N388" i="1"/>
  <c r="A389" i="1"/>
  <c r="N389" i="1"/>
  <c r="A390" i="1"/>
  <c r="N390" i="1"/>
  <c r="A391" i="1"/>
  <c r="N391" i="1"/>
  <c r="A392" i="1"/>
  <c r="N392" i="1"/>
  <c r="A393" i="1"/>
  <c r="N393" i="1"/>
  <c r="A394" i="1"/>
  <c r="N394" i="1"/>
  <c r="A395" i="1"/>
  <c r="N395" i="1"/>
  <c r="A396" i="1"/>
  <c r="N396" i="1"/>
  <c r="A397" i="1"/>
  <c r="N397" i="1"/>
  <c r="A398" i="1"/>
  <c r="N398" i="1"/>
  <c r="A399" i="1"/>
  <c r="N399" i="1"/>
  <c r="A400" i="1"/>
  <c r="N400" i="1"/>
  <c r="A401" i="1"/>
  <c r="N401" i="1"/>
  <c r="A402" i="1"/>
  <c r="N402" i="1"/>
  <c r="A403" i="1"/>
  <c r="N403" i="1"/>
  <c r="A404" i="1"/>
  <c r="N404" i="1"/>
  <c r="A405" i="1"/>
  <c r="N405" i="1"/>
  <c r="A406" i="1"/>
  <c r="N406" i="1"/>
  <c r="A407" i="1"/>
  <c r="N407" i="1"/>
  <c r="A408" i="1"/>
  <c r="N408" i="1"/>
  <c r="A409" i="1"/>
  <c r="N409" i="1"/>
  <c r="A410" i="1"/>
  <c r="N410" i="1"/>
  <c r="A411" i="1"/>
  <c r="N411" i="1"/>
  <c r="A412" i="1"/>
  <c r="N412" i="1"/>
  <c r="A413" i="1"/>
  <c r="N413" i="1"/>
  <c r="A414" i="1"/>
  <c r="N414" i="1"/>
  <c r="A415" i="1"/>
  <c r="N415" i="1"/>
  <c r="A416" i="1"/>
  <c r="N416" i="1"/>
  <c r="A417" i="1"/>
  <c r="N417" i="1"/>
  <c r="A418" i="1"/>
  <c r="N418" i="1"/>
  <c r="A419" i="1"/>
  <c r="N419" i="1"/>
  <c r="A420" i="1"/>
  <c r="N420" i="1"/>
  <c r="A421" i="1"/>
  <c r="N421" i="1"/>
  <c r="A422" i="1"/>
  <c r="N422" i="1"/>
  <c r="A423" i="1"/>
  <c r="N423" i="1"/>
  <c r="A424" i="1"/>
  <c r="N424" i="1"/>
  <c r="A425" i="1"/>
  <c r="N425" i="1"/>
  <c r="A426" i="1"/>
  <c r="N426" i="1"/>
  <c r="A427" i="1"/>
  <c r="N427" i="1"/>
  <c r="A428" i="1"/>
  <c r="N428" i="1"/>
  <c r="A429" i="1"/>
  <c r="N429" i="1"/>
  <c r="A430" i="1"/>
  <c r="N430" i="1"/>
  <c r="A431" i="1"/>
  <c r="N431" i="1"/>
  <c r="A432" i="1"/>
  <c r="N432" i="1"/>
  <c r="A433" i="1"/>
  <c r="N433" i="1"/>
  <c r="A434" i="1"/>
  <c r="N434" i="1"/>
  <c r="A435" i="1"/>
  <c r="N435" i="1"/>
  <c r="A436" i="1"/>
  <c r="N436" i="1"/>
  <c r="A437" i="1"/>
  <c r="N437" i="1"/>
  <c r="A438" i="1"/>
  <c r="N438" i="1"/>
  <c r="A439" i="1"/>
  <c r="N439" i="1"/>
  <c r="A440" i="1"/>
  <c r="N440" i="1"/>
  <c r="A441" i="1"/>
  <c r="N441" i="1"/>
  <c r="A442" i="1"/>
  <c r="N442" i="1"/>
  <c r="A443" i="1"/>
  <c r="N443" i="1"/>
  <c r="A444" i="1"/>
  <c r="N444" i="1"/>
  <c r="A445" i="1"/>
  <c r="N445" i="1"/>
  <c r="A446" i="1"/>
  <c r="N446" i="1"/>
  <c r="A447" i="1"/>
  <c r="N447" i="1"/>
  <c r="A448" i="1"/>
  <c r="N448" i="1"/>
  <c r="A449" i="1"/>
  <c r="N449" i="1"/>
  <c r="A450" i="1"/>
  <c r="N450" i="1"/>
  <c r="A451" i="1"/>
  <c r="N451" i="1"/>
  <c r="A452" i="1"/>
  <c r="N452" i="1"/>
  <c r="A453" i="1"/>
  <c r="N453" i="1"/>
  <c r="A454" i="1"/>
  <c r="N454" i="1"/>
  <c r="A455" i="1"/>
  <c r="N455" i="1"/>
  <c r="A456" i="1"/>
  <c r="N456" i="1"/>
  <c r="A457" i="1"/>
  <c r="N457" i="1"/>
  <c r="A458" i="1"/>
  <c r="N458" i="1"/>
  <c r="A459" i="1"/>
  <c r="N459" i="1"/>
  <c r="A460" i="1"/>
  <c r="N460" i="1"/>
  <c r="A461" i="1"/>
  <c r="N461" i="1"/>
  <c r="A462" i="1"/>
  <c r="N462" i="1"/>
  <c r="A463" i="1"/>
  <c r="N463" i="1"/>
  <c r="A464" i="1"/>
  <c r="N464" i="1"/>
  <c r="A465" i="1"/>
  <c r="N465" i="1"/>
  <c r="A466" i="1"/>
  <c r="N466" i="1"/>
  <c r="A467" i="1"/>
  <c r="N467" i="1"/>
  <c r="A468" i="1"/>
  <c r="N468" i="1"/>
  <c r="A469" i="1"/>
  <c r="N469" i="1"/>
  <c r="A470" i="1"/>
  <c r="N470" i="1"/>
  <c r="A471" i="1"/>
  <c r="N471" i="1"/>
  <c r="A472" i="1"/>
  <c r="N472" i="1"/>
  <c r="A473" i="1"/>
  <c r="N473" i="1"/>
  <c r="A474" i="1"/>
  <c r="N474" i="1"/>
  <c r="A475" i="1"/>
  <c r="N475" i="1"/>
  <c r="A476" i="1"/>
  <c r="N476" i="1"/>
  <c r="A477" i="1"/>
  <c r="N477" i="1"/>
  <c r="A478" i="1"/>
  <c r="N478" i="1"/>
  <c r="A479" i="1"/>
  <c r="N479" i="1"/>
  <c r="A480" i="1"/>
  <c r="N480" i="1"/>
  <c r="A481" i="1"/>
  <c r="N481" i="1"/>
  <c r="A482" i="1"/>
  <c r="N482" i="1"/>
  <c r="A483" i="1"/>
  <c r="N483" i="1"/>
  <c r="A484" i="1"/>
  <c r="N484" i="1"/>
  <c r="A485" i="1"/>
  <c r="N485" i="1"/>
  <c r="A486" i="1"/>
  <c r="N486" i="1"/>
  <c r="A487" i="1"/>
  <c r="N487" i="1"/>
  <c r="A488" i="1"/>
  <c r="N488" i="1"/>
  <c r="A489" i="1"/>
  <c r="N489" i="1"/>
  <c r="A490" i="1"/>
  <c r="N490" i="1"/>
  <c r="A491" i="1"/>
  <c r="N491" i="1"/>
  <c r="A492" i="1"/>
  <c r="N492" i="1"/>
  <c r="A493" i="1"/>
  <c r="N493" i="1"/>
  <c r="A494" i="1"/>
  <c r="N494" i="1"/>
  <c r="A495" i="1"/>
  <c r="N495" i="1"/>
  <c r="A496" i="1"/>
  <c r="N496" i="1"/>
  <c r="A497" i="1"/>
  <c r="N497" i="1"/>
  <c r="A498" i="1"/>
  <c r="N498" i="1"/>
  <c r="A499" i="1"/>
  <c r="N499" i="1"/>
  <c r="A500" i="1"/>
  <c r="N500" i="1"/>
  <c r="A501" i="1"/>
  <c r="N501" i="1"/>
  <c r="A502" i="1"/>
  <c r="N502" i="1"/>
  <c r="A503" i="1"/>
  <c r="N503" i="1"/>
  <c r="A504" i="1"/>
  <c r="N504" i="1"/>
  <c r="A505" i="1"/>
  <c r="N505" i="1"/>
  <c r="A506" i="1"/>
  <c r="N506" i="1"/>
  <c r="A507" i="1"/>
  <c r="N507" i="1"/>
  <c r="A508" i="1"/>
  <c r="N508" i="1"/>
  <c r="A509" i="1"/>
  <c r="N509" i="1"/>
  <c r="A510" i="1"/>
  <c r="N510" i="1"/>
  <c r="A511" i="1"/>
  <c r="N511" i="1"/>
  <c r="A512" i="1"/>
  <c r="N512" i="1"/>
  <c r="A513" i="1"/>
  <c r="N513" i="1"/>
  <c r="A514" i="1"/>
  <c r="N514" i="1"/>
  <c r="A515" i="1"/>
  <c r="N515" i="1"/>
  <c r="A516" i="1"/>
  <c r="N516" i="1"/>
  <c r="A517" i="1"/>
  <c r="N517" i="1"/>
  <c r="A518" i="1"/>
  <c r="N518" i="1"/>
  <c r="A519" i="1"/>
  <c r="N519" i="1"/>
  <c r="A520" i="1"/>
  <c r="N520" i="1"/>
  <c r="A521" i="1"/>
  <c r="N521" i="1"/>
  <c r="A522" i="1"/>
  <c r="N522" i="1"/>
  <c r="A523" i="1"/>
  <c r="N523" i="1"/>
  <c r="A524" i="1"/>
  <c r="N524" i="1"/>
  <c r="A525" i="1"/>
  <c r="N525" i="1"/>
  <c r="A526" i="1"/>
  <c r="N526" i="1"/>
  <c r="A527" i="1"/>
  <c r="N527" i="1"/>
  <c r="A528" i="1"/>
  <c r="N528" i="1"/>
  <c r="A529" i="1"/>
  <c r="N529" i="1"/>
  <c r="A530" i="1"/>
  <c r="N530" i="1"/>
  <c r="A531" i="1"/>
  <c r="N531" i="1"/>
  <c r="A532" i="1"/>
  <c r="N532" i="1"/>
  <c r="A533" i="1"/>
  <c r="N533" i="1"/>
  <c r="A534" i="1"/>
  <c r="N534" i="1"/>
  <c r="A535" i="1"/>
  <c r="N535" i="1"/>
  <c r="A536" i="1"/>
  <c r="N536" i="1"/>
  <c r="N36" i="6"/>
  <c r="N37" i="6"/>
  <c r="N38" i="6"/>
  <c r="N39" i="6"/>
  <c r="N40" i="6"/>
  <c r="N41" i="6"/>
  <c r="N22" i="6"/>
  <c r="N23" i="6"/>
  <c r="N24" i="6"/>
  <c r="N25" i="6"/>
  <c r="N26" i="6"/>
  <c r="N27" i="6"/>
  <c r="N28" i="6"/>
  <c r="N29" i="6"/>
  <c r="N31" i="6"/>
  <c r="N32" i="6"/>
  <c r="N33" i="6"/>
  <c r="N34" i="6"/>
  <c r="N35" i="6"/>
  <c r="A12" i="6"/>
  <c r="S11" i="6"/>
  <c r="E15" i="3" s="1"/>
  <c r="Q11" i="6"/>
  <c r="E14" i="3" s="1"/>
  <c r="P11" i="6"/>
  <c r="E13" i="3" s="1"/>
  <c r="E12" i="3"/>
  <c r="M11" i="6"/>
  <c r="K11" i="6"/>
  <c r="I11" i="6"/>
  <c r="G11" i="6"/>
  <c r="E11" i="6"/>
  <c r="N12" i="1"/>
  <c r="N13" i="1"/>
  <c r="N14" i="1"/>
  <c r="N15" i="1"/>
  <c r="N16" i="1"/>
  <c r="N17" i="1"/>
  <c r="N18" i="1"/>
  <c r="N19" i="1"/>
  <c r="N38" i="1"/>
  <c r="N39" i="1"/>
  <c r="N40" i="1"/>
  <c r="N41" i="1"/>
  <c r="N42" i="1"/>
  <c r="A12" i="1"/>
  <c r="E46" i="3"/>
  <c r="E47" i="3"/>
  <c r="E45" i="3"/>
  <c r="C47" i="3"/>
  <c r="E39" i="3"/>
  <c r="E34" i="3"/>
  <c r="E36" i="3"/>
  <c r="E38" i="3"/>
  <c r="E32" i="3"/>
  <c r="C46" i="3"/>
  <c r="C45" i="3"/>
  <c r="C33" i="3"/>
  <c r="C34" i="3"/>
  <c r="C35" i="3"/>
  <c r="C36" i="3"/>
  <c r="C37" i="3"/>
  <c r="C38" i="3"/>
  <c r="C39" i="3"/>
  <c r="C40" i="3"/>
  <c r="C41" i="3"/>
  <c r="C42" i="3"/>
  <c r="C32" i="3"/>
  <c r="D57" i="3"/>
  <c r="D48" i="8"/>
  <c r="B48" i="8"/>
  <c r="B57" i="3"/>
  <c r="A2" i="1"/>
  <c r="A3" i="1"/>
  <c r="A4" i="1"/>
  <c r="C32" i="4"/>
  <c r="C31" i="4"/>
  <c r="C27" i="4"/>
  <c r="C26" i="4"/>
  <c r="C7" i="4"/>
  <c r="C10" i="4"/>
  <c r="C11" i="4"/>
  <c r="C12" i="4"/>
  <c r="C14" i="4"/>
  <c r="C6" i="4"/>
  <c r="B4" i="8"/>
  <c r="B3" i="8"/>
  <c r="B2" i="8"/>
  <c r="B1" i="8"/>
  <c r="B4" i="3"/>
  <c r="B3" i="3"/>
  <c r="B2" i="3"/>
  <c r="B1" i="3"/>
  <c r="A4" i="7"/>
  <c r="A3" i="7"/>
  <c r="A2" i="7"/>
  <c r="A1" i="7"/>
  <c r="E34" i="8"/>
  <c r="C34" i="8"/>
  <c r="E42" i="8"/>
  <c r="C42" i="8"/>
  <c r="E16" i="8"/>
  <c r="C16" i="8"/>
  <c r="G30" i="7"/>
  <c r="G31" i="7"/>
  <c r="G29" i="7"/>
  <c r="G27" i="7"/>
  <c r="G28" i="7"/>
  <c r="G26" i="7"/>
  <c r="G23" i="7"/>
  <c r="G24" i="7"/>
  <c r="G25" i="7"/>
  <c r="G22" i="7"/>
  <c r="G21" i="7"/>
  <c r="G10" i="7"/>
  <c r="G11" i="7"/>
  <c r="G12" i="7"/>
  <c r="G20" i="7"/>
  <c r="G19" i="7"/>
  <c r="G18" i="7"/>
  <c r="G16" i="7"/>
  <c r="G17" i="7"/>
  <c r="G15" i="7"/>
  <c r="G13" i="7"/>
  <c r="G14" i="7"/>
  <c r="A13" i="1"/>
  <c r="A14" i="1" s="1"/>
  <c r="A15" i="1" s="1"/>
  <c r="A16" i="1" s="1"/>
  <c r="A17" i="1" s="1"/>
  <c r="A18" i="1" s="1"/>
  <c r="A19" i="1" s="1"/>
  <c r="A20" i="1" s="1"/>
  <c r="A21" i="1" s="1"/>
  <c r="A22" i="1" s="1"/>
  <c r="A39" i="1" s="1"/>
  <c r="A40" i="1" s="1"/>
  <c r="A41" i="1" s="1"/>
  <c r="A42" i="1" s="1"/>
  <c r="A43" i="1" s="1"/>
  <c r="A44" i="1" s="1"/>
  <c r="A45" i="1" s="1"/>
  <c r="A46" i="1" s="1"/>
  <c r="A47" i="1" s="1"/>
  <c r="A48" i="1" s="1"/>
  <c r="A49" i="1" s="1"/>
  <c r="A50" i="1" s="1"/>
  <c r="A51" i="1" s="1"/>
  <c r="A52" i="1" s="1"/>
  <c r="A53" i="1" s="1"/>
  <c r="A54" i="1" s="1"/>
  <c r="A55" i="1" s="1"/>
  <c r="A56" i="1" s="1"/>
  <c r="A57" i="1" s="1"/>
  <c r="A1" i="6"/>
  <c r="A2" i="6"/>
  <c r="A3" i="6"/>
  <c r="A4" i="6"/>
  <c r="D8" i="6"/>
  <c r="F8" i="6"/>
  <c r="H8" i="6"/>
  <c r="H8" i="1"/>
  <c r="F8" i="1"/>
  <c r="D8" i="1"/>
  <c r="A1" i="1"/>
  <c r="G11" i="1"/>
  <c r="K11" i="1"/>
  <c r="M11" i="1"/>
  <c r="R11" i="1"/>
  <c r="D23" i="4" s="1"/>
  <c r="E11" i="1"/>
  <c r="I11" i="1"/>
  <c r="D20" i="4" s="1"/>
  <c r="E20" i="4" s="1"/>
  <c r="O11" i="1"/>
  <c r="C12" i="3" s="1"/>
  <c r="P11" i="1"/>
  <c r="C13" i="3" s="1"/>
  <c r="Q11" i="1"/>
  <c r="C14" i="3" s="1"/>
  <c r="S11" i="1"/>
  <c r="C15" i="3" s="1"/>
  <c r="D18" i="4" l="1"/>
  <c r="E18" i="4" s="1"/>
  <c r="D22" i="4"/>
  <c r="E22" i="4" s="1"/>
  <c r="F22" i="4" s="1"/>
  <c r="D19" i="4"/>
  <c r="E19" i="4" s="1"/>
  <c r="D21" i="4"/>
  <c r="E21" i="4" s="1"/>
  <c r="F21" i="4" s="1"/>
  <c r="N11" i="1"/>
  <c r="C6" i="1" s="1"/>
  <c r="B7" i="3" s="1"/>
  <c r="C16" i="3"/>
  <c r="E23" i="4"/>
  <c r="F23" i="4" s="1"/>
  <c r="N11" i="6"/>
  <c r="C6" i="6" s="1"/>
  <c r="E16" i="3"/>
  <c r="D24" i="4" l="1"/>
  <c r="E24" i="4"/>
  <c r="F24" i="4" s="1"/>
</calcChain>
</file>

<file path=xl/sharedStrings.xml><?xml version="1.0" encoding="utf-8"?>
<sst xmlns="http://schemas.openxmlformats.org/spreadsheetml/2006/main" count="301" uniqueCount="147">
  <si>
    <t>Bijlage B</t>
  </si>
  <si>
    <t>Staat van ontvangsten en uitgaven</t>
  </si>
  <si>
    <t>Bijlage A</t>
  </si>
  <si>
    <t>Uitgaven</t>
  </si>
  <si>
    <t>Nr</t>
  </si>
  <si>
    <t>Datum registratie</t>
  </si>
  <si>
    <t>Omschrijving</t>
  </si>
  <si>
    <t>NR</t>
  </si>
  <si>
    <t>Bedrag</t>
  </si>
  <si>
    <t>Kas 1</t>
  </si>
  <si>
    <t>Kas 2</t>
  </si>
  <si>
    <t>Bedrag totaal</t>
  </si>
  <si>
    <t>Goederen en diensten</t>
  </si>
  <si>
    <t>Bezoldigingen</t>
  </si>
  <si>
    <t>Diensten en diverse goederen</t>
  </si>
  <si>
    <t>Andere</t>
  </si>
  <si>
    <t>Totaal</t>
  </si>
  <si>
    <t>Ontvangsten</t>
  </si>
  <si>
    <t>Andere uitgaven</t>
  </si>
  <si>
    <t>Totaal uitgaven</t>
  </si>
  <si>
    <t>Totaal ontvangsten</t>
  </si>
  <si>
    <t>Schenkingen en Legaten</t>
  </si>
  <si>
    <t>Subsidies</t>
  </si>
  <si>
    <t>Andere ontvangsten</t>
  </si>
  <si>
    <t>Naam van de VZW</t>
  </si>
  <si>
    <t>ondernemingsnummer</t>
  </si>
  <si>
    <t>Maatschappelijke zetel:</t>
  </si>
  <si>
    <t>Adres</t>
  </si>
  <si>
    <t>Postcode</t>
  </si>
  <si>
    <t>Woonplaats</t>
  </si>
  <si>
    <t>Gemandateerde bestuurders</t>
  </si>
  <si>
    <t>Bank X rekeningnr.</t>
  </si>
  <si>
    <t>Bank Y rekeningnr.</t>
  </si>
  <si>
    <t>Installeren:</t>
  </si>
  <si>
    <t>Invoeren van de boekingen</t>
  </si>
  <si>
    <t xml:space="preserve">Begin boekhoudkundig jaar </t>
  </si>
  <si>
    <t>Einde boekhoudkundig jaar</t>
  </si>
  <si>
    <t>Schenkingen en legaten</t>
  </si>
  <si>
    <t>Bewaar het bestand 'Kleine VZW' op uw harde schijf of een schijf waarop u 'lees- en schrijf'-bevoegdheid heeft. U kan het bestand hernoemen zoals u wil.</t>
  </si>
  <si>
    <t>Inventaris</t>
  </si>
  <si>
    <t>Bijlage C</t>
  </si>
  <si>
    <t>Begroting</t>
  </si>
  <si>
    <t>Jaarrekening</t>
  </si>
  <si>
    <t>De jaarrekening van de « kleine » vereniging omvat de volgende documenten:</t>
  </si>
  <si>
    <t>b) de toelichting die bestaat uit:</t>
  </si>
  <si>
    <t>U neemt alleen verrichtingen op die de volgende kenmerken vertonen:</t>
  </si>
  <si>
    <t>De gegevens die u hier invult hebben geen invloed op de berekeningen in de andere tabbladen.</t>
  </si>
  <si>
    <t>Disclaimer</t>
  </si>
  <si>
    <t>Eenmaal deze lijst wordt opgemaakt waardeert ze alle fysische bezittingen rekening houdend met eventuele slijtage. Tevens gaat de vereniging na in welke mate de vorderingen inbaar zijn en welke bedragen zullen betaald moeten worden.</t>
  </si>
  <si>
    <t>De begroting</t>
  </si>
  <si>
    <t>Werkblad aanpassen</t>
  </si>
  <si>
    <t>Er is geen wachtwoord ingesteld. Als de aanpassing klaar zijn, stelt u de beveiliging opnieuw in. Indien gewenst voert u een paswoord in.</t>
  </si>
  <si>
    <t>De begroting moet niet worden opgenomen in het dossier van de vereniging op de griffie. Zij moet wel worden goedgekeurd door de Algemene Vergadering.</t>
  </si>
  <si>
    <t>Minstens éénmaal per jaar (doorgaans aan het einde van het boekjaar) stelt de vereniging de inventaris op van alle bezittingen, vorderingen, schulden, rechten en verplichtingen van welke aard ook. De nodige opnemingen, verificaties, onderzoekingen en waarderingen daarvoor worden voorzichtig, oprecht en te goeder trouw verricht. Daartoe maakt de vereniging een volledige lijst van alle fysische bezittingen zoals bijvoorbeeld gronden en gebouwen, installaties, machines en materieel evenals voorraden. Daarnaast gaat zij ook alle vorderingen, liquiditeiten en schulden na en doet hetzelfde met de rechten en verbintenissen.</t>
  </si>
  <si>
    <t xml:space="preserve">a) de staat van ontvangsten en uitgaven </t>
  </si>
  <si>
    <t>Dit wordt automatisch berekend aan de hand van de dagboeken van Uitgaven en Ontvangsten.</t>
  </si>
  <si>
    <t>Toelichting bij de Jaarrekening</t>
  </si>
  <si>
    <t xml:space="preserve">Handleiding </t>
  </si>
  <si>
    <t>Bezittingen</t>
  </si>
  <si>
    <t>Schulden</t>
  </si>
  <si>
    <t>Stocks</t>
  </si>
  <si>
    <t>Schuldvorderingen</t>
  </si>
  <si>
    <t>Geldbeleggingen</t>
  </si>
  <si>
    <t>Liquiditeiten</t>
  </si>
  <si>
    <t>Andere activa</t>
  </si>
  <si>
    <t>Financiële schulden</t>
  </si>
  <si>
    <t>Schulden ten aanzien van leveranciers</t>
  </si>
  <si>
    <t>Schulden ten aanzien van leden</t>
  </si>
  <si>
    <t>Fiscale, salariële en sociale schulden</t>
  </si>
  <si>
    <t>Andere schulden</t>
  </si>
  <si>
    <t>Rechten</t>
  </si>
  <si>
    <t>Verplichtingen</t>
  </si>
  <si>
    <t>Beloofde subsidies</t>
  </si>
  <si>
    <t>Hypotheken en hypotheekbeloften</t>
  </si>
  <si>
    <t>Beloofde schenkingen</t>
  </si>
  <si>
    <t>Gegeven waarborgen</t>
  </si>
  <si>
    <t>Andere rechten</t>
  </si>
  <si>
    <t>Andere verbintenissen</t>
  </si>
  <si>
    <t>Onroerende goederen
behorend tot de vereniging in volle eigendom</t>
  </si>
  <si>
    <t>Andere onroerende goederen</t>
  </si>
  <si>
    <t>Machines 
behorend tot de vereniging in volle eigendom</t>
  </si>
  <si>
    <t>Andere machines</t>
  </si>
  <si>
    <t>Roerende goederen en rollend materieel 
behorend tot de vereniging in volle eigendom</t>
  </si>
  <si>
    <t>Andere roerende goederen</t>
  </si>
  <si>
    <t>Aard</t>
  </si>
  <si>
    <t>Waarde</t>
  </si>
  <si>
    <t>Begroting van ontvangsten en uitgaven</t>
  </si>
  <si>
    <t>Begroting van het vermogen</t>
  </si>
  <si>
    <t>Verantwoordelijk voor de inhoud van dit werkblad is het Kunstenloket. U kunt ons bereiken via mail (info@kunstenloket.be) of via telefoon op 03 222 40 10. Het kunstenloket geeft echter geen technische ondersteuning bij het gebruik van of aanpassingen aan het werkblad. 
Dit werkblad is met de grootst mogelijke zorgvuldigheid samengesteld. Het Kunstenloket kan echter niet aansprakelijk worden gehouden voor enige directe of indirecte schade die zou kunnen ontstaan door het gebruik van de hierin aangeboden informatie. Aan de inhoud en resultaten van dit werkblad kunnen op geen enkele wijze rechten worden ontleend of aanspraken worden gemaakt.
Het Kunstenloket kan geen 100% garantie bieden betreffende de accuraatheid, actualiteit, correctheid en volledigheid van de informatie.</t>
  </si>
  <si>
    <t>Totaal rechten</t>
  </si>
  <si>
    <t>Andere verplichtingen</t>
  </si>
  <si>
    <t>Totaal bezitingen</t>
  </si>
  <si>
    <t>Totaal schulden</t>
  </si>
  <si>
    <t>de bewegingen van de ontvangsten en uitgaven in contanten (Kas);</t>
  </si>
  <si>
    <t>Andere zichtrekening of termijnrekening</t>
  </si>
  <si>
    <t>Identificatiegegevens</t>
  </si>
  <si>
    <t xml:space="preserve">   2. anderzijds een staat van het vermogen; 
       dit wordt automatisch berekend aan de hand van de Inventaris.</t>
  </si>
  <si>
    <t>4. Staat van het vermogen</t>
  </si>
  <si>
    <t>1. Samenvatting van de waarderingsregels</t>
  </si>
  <si>
    <t>2. Aanpassing van de waarderingsregels</t>
  </si>
  <si>
    <t>3. Bijkomende inlichtingen</t>
  </si>
  <si>
    <t>Inleiding</t>
  </si>
  <si>
    <t>rekeningnummer</t>
  </si>
  <si>
    <t>De verrichtingen worden ingeschreven in twee tabbladen: Uitgaven en Ontvangsten. 
Compensaties tussen Uitgaven en Ontvangsten zijn verboden (vb. enkel het verschil van een schuld en een vordering tussen twee dezelfde partijen inschrijven).</t>
  </si>
  <si>
    <t>De jaarrekening van de « kleine » vereniging moet opgenomen worden in het dossier dat wordt bijgehouden op de griffie van de rechtbank van koophandel (VZW) of bij het Ministerie van Justitie (IVZW). Daarnaast kunnen de afdrukken van de Jaarrekening dienen als bijlage bij de rechtspersonenbelasting.</t>
  </si>
  <si>
    <t>De tabbladen zijn beveiligd om te beletten dat formules per ongeluk worden gewist. Om het werkblad te bewerken dient u de beveiliging op te heffen. 
Extra &gt; Beveiliging &gt; Beveiliging blad opheffen</t>
  </si>
  <si>
    <t>Interne overboekingen</t>
  </si>
  <si>
    <t>Controle: 
Huidige stand van de rekening</t>
  </si>
  <si>
    <t>Interne overboekingen (moet 0 zijn)</t>
  </si>
  <si>
    <t>Saldo op de laatste dag van vorig boekjaar:</t>
  </si>
  <si>
    <t>Getekend:</t>
  </si>
  <si>
    <t>Datum goedkeuring Begroting</t>
  </si>
  <si>
    <t>Datum goedkeuring Jaarrekening</t>
  </si>
  <si>
    <t>Ga eerst naar het tabblad 'VZW' en vul de identificatiegegevens in van de VZW, de nummers van de bankrekening(en) en de namen van de personen die gemachtigd zijn de rekeningen te ondertekenen. Zodoende bevatten alle afdrukken de juiste identificatiegevens van de vzw.
Verder biedt dit tabblad enkele controles om de invoer te verifiëren.</t>
  </si>
  <si>
    <t>Invoeren van de boekingen: Uitgaven en ontvangsten</t>
  </si>
  <si>
    <t>De inventaris zelf moet niet worden opgenomen in het dossier van de vereniging op de griffie.</t>
  </si>
  <si>
    <t xml:space="preserve">Het invoeren van de boekingen gebeurt chronologisch en zonder uitstel. De lijst mag niet onderbroken worden met lege rijen. </t>
  </si>
  <si>
    <t>Het werkblad omvat de periode van het boekhoudkundig jaar. U dient dus bij het begin van elk boekhoudkundig jaar te vertrekken van een leeg werkblad. Vergeet niet bij het begin van elk boekjaar de gegevens op het tabblad 'VZW' aan te passen.</t>
  </si>
  <si>
    <t>Aard:</t>
  </si>
  <si>
    <t>(maak een keuze uit onderstaande lijst)</t>
  </si>
  <si>
    <t>Totaal rekeningen</t>
  </si>
  <si>
    <t>Saldo huidig boekjaar</t>
  </si>
  <si>
    <t>Het werkblad bevat enkele controles om de kwaliteit van de invoer te vergemakkelijken. Dit betekent echter niet dat foute invoer onmogelijk is. Enkelvoudige boekhouding biedt hoedanook minder controletechnieken dan een volledige boekhouding. Oplettendheid blijft dus belangrijk. Het rekenblad is zonder grondige aanpassing (zie verder) niet geschikt voor een BTW administratie.</t>
  </si>
  <si>
    <t>de bewegingen van de ontvangsten en de uitgaven van de zichtrekeningen vergelijkbaar met deze van de kas (de bedragen op de uittreksels van de bank);</t>
  </si>
  <si>
    <t xml:space="preserve">Het bedrag per verrichting wordt tweemaal ingevuld, eenmaal volgens de betalingsbron (Bank, Kas) en op de zelfde rij volgens de categorie (Goederen en diensten, Bezoldigingen, Diensten en goederen, Lidgelden, Schenkingen en legaten, Subsidies , andere, ...). Een betaling kan evenwel verschillende bronnen en categorieën hebben. </t>
  </si>
  <si>
    <t>5. Belangrijke rechten en verplichtingen die niet in cijfers kunnen worden weergegeven.</t>
  </si>
  <si>
    <t>met uitsluiting van de termijnrekeningen (zoals effectenrekeningen) die op het einde van het boekjaar terug te vinden zijn in de inventaris (zie verder).</t>
  </si>
  <si>
    <t>De dagboeken van Uitgaven en Ontvangsten moeten niet worden neergelegd op de griffie van de Rechtbank van Koophandel. Zij moeten wel beschikbaar zijn op de zetel van de vereniging.</t>
  </si>
  <si>
    <t>Dit werkblad is gebaseerd op het minimaal verplicht schema voor kleine vzw's. U bent vrij om het werkblad aan te vullen, bvb. omdat er nood is aan meer gedetailleerde informatie, of omdat u graag de lay-out wil aanpassen. Maak steeds een backup voordat u aanpassing doorvoert.</t>
  </si>
  <si>
    <t>Indien u het werkblad wil aanpassen voor een BTW-administratie dient u minstens een aankoop- en verkoopfacturenboek toe te voegen.</t>
  </si>
  <si>
    <t>Antwerpen, 1 februari 2007</t>
  </si>
  <si>
    <t>Om de waardering consequent te kunnen doen, moet de raad van bestuur waarderingsregels opstellen. Waarderingsregels zijn bijvoorbeeld: afschrijvingstabellen voor onroerende en roerende goederen, waardebepaling van voorraden, schatting van goederen waarop geen afschrijvingen mogelijk zijn (vb  collectiestukken), wisselkoersen voor vreemde munten, het bepalen van niet inbare vorderingen. Deze regels worden samengevat in de jaarrekening.</t>
  </si>
  <si>
    <r>
      <t>Opgelet:</t>
    </r>
    <r>
      <rPr>
        <sz val="10"/>
        <rFont val="Arial"/>
        <family val="2"/>
      </rPr>
      <t xml:space="preserve"> Interne overboekingen (tussen Kas en Bank of tussen Bank en Termijnrekening) zijn in werkelijkheid geen uitgaven en ontvangsten en moeten strikt genomen niet in de dagboeken ingeschreven worden. Het is echter nodig dit wel te doen in de aparte kolom "interne overboekingen". Op die manier zullen de saldo's van de dagboeken overeenstemmen met die van de rekeninguittreksels en kasboeken. Op het tabblad VZW kan u de saldos raadplegen en controlleren of deze overeenstemmen met de stand van de kas- en bankrekeningen..</t>
    </r>
  </si>
  <si>
    <t xml:space="preserve">   1. enerzijds verplichte inlichtingen;
       deze worden vastgelegd door de raad van bestuur. U kan deze in het voorzien veld ingeven of 
       als een apart tekstdocument  bijvoegen (omdat dit bvb eenvoudiger is om te typen).</t>
  </si>
  <si>
    <t>Dit werkblad werd ontwikkeld door het Kunstenloket vzw en heeft als doel een praktisch hulpmiddel te zijn bij de informatie die op de website (www.kunstenloket.be) gepubliceerd is over de boekhouding van vzw's. Het werkblad heeft niet de ambitie een volledig boekhoudpakket te zijn voor de kleine VZW. Daarvoor bestaan andere producten op de markt. Dit rekenblad is een tool voor kleine en beginnende vzw's om hun boekhoudkundige administratie op te zetten.</t>
  </si>
  <si>
    <t xml:space="preserve">De wetgeving betreffende de boekhouding voorziet geen verplicht schema voor de begroting van een vereniging. Het is echter handig dat de begroting wordt afgestemd op de gegevens die vereist zijn in de jaarrekeningen. </t>
  </si>
  <si>
    <t>Bij het oplijsten van bezittingen maakt men onderscheid tussen bezittingen "in volle eigendom"  (aangekocht, gekregen, geërfd) en "andere" (in bruikleen, in erfpacht, of eigendommen die men niet mag vervreemden (vb een kunstwerk dat de vereniging geschonken krijgt op voorwaarde dat het in de collectie blijft)). Gebruiksrecht van bvb een lokaal of een terrein worden gerubiceerd als Andere Rechten.</t>
  </si>
  <si>
    <t>Apna Ghar amsterdam</t>
  </si>
  <si>
    <t>R. Lalaram</t>
  </si>
  <si>
    <t>vereniging</t>
  </si>
  <si>
    <t>nvt</t>
  </si>
  <si>
    <t>Donatie</t>
  </si>
  <si>
    <t>Zaal huur</t>
  </si>
  <si>
    <t>Krekelveen 221</t>
  </si>
  <si>
    <t>3205 RB</t>
  </si>
  <si>
    <t>Spijkenisse</t>
  </si>
  <si>
    <t>0073 0100 51 0777888147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</si>
</sst>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quot;€&quot;_-;\-* #,##0.00\ &quot;€&quot;_-;_-* &quot;-&quot;??\ &quot;€&quot;_-;_-@_-"/>
    <numFmt numFmtId="165" formatCode="d/mm/yy;@"/>
    <numFmt numFmtId="166" formatCode="#,##0.00_ ;\-#,##0.00\ "/>
    <numFmt numFmtId="167" formatCode="0.00_ ;[Red]\-0.00\ "/>
    <numFmt numFmtId="168" formatCode="d/mm/yyyy;@"/>
    <numFmt numFmtId="169" formatCode="_ [$€-413]\ * #,##0.00_ ;_ [$€-413]\ * \-#,##0.00_ ;_ [$€-413]\ * &quot;-&quot;??_ ;_ @_ "/>
  </numFmts>
  <fonts count="39" x14ac:knownFonts="1">
    <font>
      <sz val="10"/>
      <name val="Arial"/>
    </font>
    <font>
      <sz val="11"/>
      <color theme="1"/>
      <name val="Calibri"/>
      <family val="2"/>
      <scheme val="minor"/>
    </font>
    <font>
      <sz val="10"/>
      <name val="Arial"/>
      <family val="2"/>
    </font>
    <font>
      <sz val="20"/>
      <name val="Arial"/>
      <family val="2"/>
    </font>
    <font>
      <sz val="8"/>
      <name val="Arial"/>
      <family val="2"/>
    </font>
    <font>
      <b/>
      <sz val="10"/>
      <name val="Arial"/>
      <family val="2"/>
    </font>
    <font>
      <b/>
      <sz val="10"/>
      <name val="Arial"/>
      <family val="2"/>
    </font>
    <font>
      <b/>
      <sz val="10"/>
      <color indexed="10"/>
      <name val="Arial"/>
      <family val="2"/>
    </font>
    <font>
      <i/>
      <sz val="10"/>
      <name val="Arial"/>
      <family val="2"/>
    </font>
    <font>
      <sz val="10"/>
      <name val="Arial"/>
      <family val="2"/>
    </font>
    <font>
      <u/>
      <sz val="10"/>
      <color indexed="12"/>
      <name val="Arial"/>
      <family val="2"/>
    </font>
    <font>
      <sz val="10"/>
      <color indexed="22"/>
      <name val="Arial"/>
      <family val="2"/>
    </font>
    <font>
      <sz val="16"/>
      <name val="Arial"/>
      <family val="2"/>
    </font>
    <font>
      <sz val="9"/>
      <name val="Arial"/>
      <family val="2"/>
    </font>
    <font>
      <b/>
      <sz val="9"/>
      <name val="Arial"/>
      <family val="2"/>
    </font>
    <font>
      <u/>
      <sz val="20"/>
      <name val="Arial"/>
      <family val="2"/>
    </font>
    <font>
      <sz val="10"/>
      <name val="Arial"/>
      <family val="2"/>
    </font>
    <font>
      <b/>
      <sz val="9"/>
      <name val="Arial"/>
      <family val="2"/>
    </font>
    <font>
      <u/>
      <sz val="10"/>
      <name val="Arial"/>
      <family val="2"/>
    </font>
    <font>
      <sz val="10"/>
      <color indexed="10"/>
      <name val="Arial"/>
      <family val="2"/>
    </font>
    <font>
      <sz val="11"/>
      <name val="Arial"/>
      <family val="2"/>
    </font>
    <font>
      <sz val="12"/>
      <name val="Arial"/>
      <family val="2"/>
    </font>
    <font>
      <sz val="14"/>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7">
    <fill>
      <patternFill patternType="none"/>
    </fill>
    <fill>
      <patternFill patternType="gray125"/>
    </fill>
    <fill>
      <patternFill patternType="solid">
        <fgColor indexed="45"/>
        <bgColor indexed="64"/>
      </patternFill>
    </fill>
    <fill>
      <patternFill patternType="solid">
        <fgColor indexed="22"/>
        <bgColor indexed="64"/>
      </patternFill>
    </fill>
    <fill>
      <patternFill patternType="solid">
        <fgColor indexed="42"/>
        <bgColor indexed="64"/>
      </patternFill>
    </fill>
    <fill>
      <patternFill patternType="solid">
        <fgColor indexed="44"/>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63">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diagonal/>
    </border>
    <border>
      <left style="medium">
        <color auto="1"/>
      </left>
      <right/>
      <top/>
      <bottom style="thin">
        <color auto="1"/>
      </bottom>
      <diagonal/>
    </border>
    <border>
      <left style="medium">
        <color auto="1"/>
      </left>
      <right/>
      <top style="thin">
        <color auto="1"/>
      </top>
      <bottom style="thin">
        <color auto="1"/>
      </bottom>
      <diagonal/>
    </border>
    <border>
      <left style="thin">
        <color auto="1"/>
      </left>
      <right style="medium">
        <color auto="1"/>
      </right>
      <top/>
      <bottom style="thin">
        <color auto="1"/>
      </bottom>
      <diagonal/>
    </border>
    <border>
      <left style="medium">
        <color auto="1"/>
      </left>
      <right/>
      <top style="thin">
        <color auto="1"/>
      </top>
      <bottom style="medium">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right/>
      <top/>
      <bottom style="medium">
        <color auto="1"/>
      </bottom>
      <diagonal/>
    </border>
    <border>
      <left style="thin">
        <color auto="1"/>
      </left>
      <right/>
      <top/>
      <bottom style="medium">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medium">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bottom style="thin">
        <color auto="1"/>
      </bottom>
      <diagonal/>
    </border>
    <border>
      <left style="thin">
        <color auto="1"/>
      </left>
      <right/>
      <top style="medium">
        <color auto="1"/>
      </top>
      <bottom/>
      <diagonal/>
    </border>
    <border>
      <left/>
      <right style="thin">
        <color auto="1"/>
      </right>
      <top style="medium">
        <color auto="1"/>
      </top>
      <bottom/>
      <diagonal/>
    </border>
    <border>
      <left/>
      <right style="thin">
        <color auto="1"/>
      </right>
      <top/>
      <bottom style="thin">
        <color auto="1"/>
      </bottom>
      <diagonal/>
    </border>
    <border>
      <left/>
      <right/>
      <top/>
      <bottom style="thin">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thin">
        <color auto="1"/>
      </left>
      <right style="thin">
        <color auto="1"/>
      </right>
      <top style="medium">
        <color auto="1"/>
      </top>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6">
    <xf numFmtId="0" fontId="0" fillId="0" borderId="0"/>
    <xf numFmtId="164" fontId="2" fillId="0" borderId="0" applyFont="0" applyFill="0" applyBorder="0" applyAlignment="0" applyProtection="0"/>
    <xf numFmtId="164" fontId="2" fillId="0" borderId="0" applyFont="0" applyFill="0" applyBorder="0" applyAlignment="0" applyProtection="0"/>
    <xf numFmtId="0" fontId="10" fillId="0" borderId="0" applyNumberFormat="0" applyFill="0" applyBorder="0" applyAlignment="0" applyProtection="0">
      <alignment vertical="top"/>
      <protection locked="0"/>
    </xf>
    <xf numFmtId="0" fontId="23" fillId="0" borderId="0" applyNumberFormat="0" applyFill="0" applyBorder="0" applyAlignment="0" applyProtection="0"/>
    <xf numFmtId="0" fontId="24" fillId="0" borderId="54" applyNumberFormat="0" applyFill="0" applyAlignment="0" applyProtection="0"/>
    <xf numFmtId="0" fontId="25" fillId="0" borderId="55" applyNumberFormat="0" applyFill="0" applyAlignment="0" applyProtection="0"/>
    <xf numFmtId="0" fontId="26" fillId="0" borderId="56" applyNumberFormat="0" applyFill="0" applyAlignment="0" applyProtection="0"/>
    <xf numFmtId="0" fontId="26" fillId="0" borderId="0" applyNumberFormat="0" applyFill="0" applyBorder="0" applyAlignment="0" applyProtection="0"/>
    <xf numFmtId="0" fontId="27" fillId="6" borderId="0" applyNumberFormat="0" applyBorder="0" applyAlignment="0" applyProtection="0"/>
    <xf numFmtId="0" fontId="28" fillId="7" borderId="0" applyNumberFormat="0" applyBorder="0" applyAlignment="0" applyProtection="0"/>
    <xf numFmtId="0" fontId="29" fillId="8" borderId="0" applyNumberFormat="0" applyBorder="0" applyAlignment="0" applyProtection="0"/>
    <xf numFmtId="0" fontId="30" fillId="9" borderId="57" applyNumberFormat="0" applyAlignment="0" applyProtection="0"/>
    <xf numFmtId="0" fontId="31" fillId="10" borderId="58" applyNumberFormat="0" applyAlignment="0" applyProtection="0"/>
    <xf numFmtId="0" fontId="32" fillId="10" borderId="57" applyNumberFormat="0" applyAlignment="0" applyProtection="0"/>
    <xf numFmtId="0" fontId="33" fillId="0" borderId="59" applyNumberFormat="0" applyFill="0" applyAlignment="0" applyProtection="0"/>
    <xf numFmtId="0" fontId="34" fillId="11" borderId="60" applyNumberFormat="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62" applyNumberFormat="0" applyFill="0" applyAlignment="0" applyProtection="0"/>
    <xf numFmtId="0" fontId="38"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38"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38"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38"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38"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8"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0" borderId="0"/>
    <xf numFmtId="0" fontId="1" fillId="12" borderId="61" applyNumberFormat="0" applyFont="0" applyAlignment="0" applyProtection="0"/>
  </cellStyleXfs>
  <cellXfs count="285">
    <xf numFmtId="0" fontId="0" fillId="0" borderId="0" xfId="0"/>
    <xf numFmtId="2" fontId="0" fillId="0" borderId="0" xfId="0" applyNumberFormat="1"/>
    <xf numFmtId="165" fontId="0" fillId="0" borderId="0" xfId="0" applyNumberFormat="1"/>
    <xf numFmtId="0" fontId="0" fillId="2" borderId="1" xfId="0" applyFill="1" applyBorder="1" applyAlignment="1">
      <alignment wrapText="1"/>
    </xf>
    <xf numFmtId="2" fontId="0" fillId="2" borderId="1" xfId="0" applyNumberFormat="1" applyFill="1" applyBorder="1" applyAlignment="1">
      <alignment wrapText="1"/>
    </xf>
    <xf numFmtId="0" fontId="0" fillId="0" borderId="1" xfId="0" applyBorder="1" applyProtection="1">
      <protection locked="0"/>
    </xf>
    <xf numFmtId="2" fontId="0" fillId="0" borderId="1" xfId="0" applyNumberFormat="1" applyBorder="1" applyProtection="1">
      <protection locked="0"/>
    </xf>
    <xf numFmtId="0" fontId="8" fillId="2" borderId="2" xfId="0" applyFont="1" applyFill="1" applyBorder="1"/>
    <xf numFmtId="0" fontId="8" fillId="0" borderId="1" xfId="0" applyFont="1" applyBorder="1" applyProtection="1">
      <protection locked="0"/>
    </xf>
    <xf numFmtId="0" fontId="0" fillId="3" borderId="0" xfId="0" applyFill="1"/>
    <xf numFmtId="49" fontId="0" fillId="3" borderId="0" xfId="0" applyNumberFormat="1" applyFill="1"/>
    <xf numFmtId="2" fontId="4" fillId="2" borderId="1" xfId="0" applyNumberFormat="1" applyFont="1" applyFill="1" applyBorder="1" applyAlignment="1">
      <alignment wrapText="1"/>
    </xf>
    <xf numFmtId="0" fontId="4" fillId="2" borderId="3" xfId="0" applyFont="1" applyFill="1" applyBorder="1" applyAlignment="1">
      <alignment wrapText="1"/>
    </xf>
    <xf numFmtId="0" fontId="5" fillId="2" borderId="4" xfId="0" applyFont="1" applyFill="1" applyBorder="1"/>
    <xf numFmtId="0" fontId="5" fillId="2" borderId="5" xfId="0" applyFont="1" applyFill="1" applyBorder="1"/>
    <xf numFmtId="2" fontId="5" fillId="2" borderId="5" xfId="0" applyNumberFormat="1" applyFont="1" applyFill="1" applyBorder="1"/>
    <xf numFmtId="0" fontId="5" fillId="2" borderId="6" xfId="0" applyFont="1" applyFill="1" applyBorder="1"/>
    <xf numFmtId="0" fontId="0" fillId="0" borderId="0" xfId="0" applyAlignment="1">
      <alignment wrapText="1"/>
    </xf>
    <xf numFmtId="2" fontId="0" fillId="0" borderId="2" xfId="0" applyNumberFormat="1" applyBorder="1" applyProtection="1">
      <protection locked="0"/>
    </xf>
    <xf numFmtId="0" fontId="0" fillId="0" borderId="3" xfId="0" applyBorder="1" applyProtection="1">
      <protection locked="0"/>
    </xf>
    <xf numFmtId="2" fontId="0" fillId="2" borderId="7" xfId="0" applyNumberFormat="1" applyFill="1" applyBorder="1" applyAlignment="1">
      <alignment wrapText="1"/>
    </xf>
    <xf numFmtId="2" fontId="0" fillId="0" borderId="7" xfId="0" applyNumberFormat="1" applyBorder="1" applyProtection="1">
      <protection locked="0"/>
    </xf>
    <xf numFmtId="2" fontId="0" fillId="2" borderId="8" xfId="0" applyNumberFormat="1" applyFill="1" applyBorder="1"/>
    <xf numFmtId="14" fontId="0" fillId="0" borderId="0" xfId="0" applyNumberFormat="1"/>
    <xf numFmtId="14" fontId="0" fillId="0" borderId="1" xfId="0" applyNumberFormat="1" applyBorder="1" applyProtection="1">
      <protection locked="0"/>
    </xf>
    <xf numFmtId="165" fontId="0" fillId="0" borderId="1" xfId="0" applyNumberFormat="1" applyBorder="1" applyProtection="1">
      <protection locked="0"/>
    </xf>
    <xf numFmtId="0" fontId="0" fillId="4" borderId="1" xfId="0" applyFill="1" applyBorder="1" applyAlignment="1">
      <alignment wrapText="1"/>
    </xf>
    <xf numFmtId="2" fontId="0" fillId="4" borderId="1" xfId="0" applyNumberFormat="1" applyFill="1" applyBorder="1" applyAlignment="1">
      <alignment wrapText="1"/>
    </xf>
    <xf numFmtId="2" fontId="0" fillId="4" borderId="7" xfId="0" applyNumberFormat="1" applyFill="1" applyBorder="1" applyAlignment="1">
      <alignment wrapText="1"/>
    </xf>
    <xf numFmtId="2" fontId="4" fillId="4" borderId="1" xfId="0" applyNumberFormat="1" applyFont="1" applyFill="1" applyBorder="1" applyAlignment="1">
      <alignment wrapText="1"/>
    </xf>
    <xf numFmtId="0" fontId="4" fillId="4" borderId="3" xfId="0" applyFont="1" applyFill="1" applyBorder="1" applyAlignment="1">
      <alignment wrapText="1"/>
    </xf>
    <xf numFmtId="0" fontId="8" fillId="4" borderId="2" xfId="0" applyFont="1" applyFill="1" applyBorder="1"/>
    <xf numFmtId="0" fontId="5" fillId="4" borderId="4" xfId="0" applyFont="1" applyFill="1" applyBorder="1"/>
    <xf numFmtId="0" fontId="5" fillId="4" borderId="5" xfId="0" applyFont="1" applyFill="1" applyBorder="1"/>
    <xf numFmtId="2" fontId="5" fillId="4" borderId="5" xfId="0" applyNumberFormat="1" applyFont="1" applyFill="1" applyBorder="1"/>
    <xf numFmtId="0" fontId="5" fillId="4" borderId="6" xfId="0" applyFont="1" applyFill="1" applyBorder="1"/>
    <xf numFmtId="2" fontId="0" fillId="4" borderId="8" xfId="0" applyNumberFormat="1" applyFill="1" applyBorder="1"/>
    <xf numFmtId="0" fontId="6" fillId="0" borderId="0" xfId="0" applyFont="1" applyAlignment="1">
      <alignment wrapText="1"/>
    </xf>
    <xf numFmtId="0" fontId="6" fillId="3" borderId="1" xfId="0" applyFont="1" applyFill="1" applyBorder="1"/>
    <xf numFmtId="0" fontId="0" fillId="3" borderId="1" xfId="0" applyFill="1" applyBorder="1"/>
    <xf numFmtId="0" fontId="10" fillId="0" borderId="0" xfId="3" applyAlignment="1" applyProtection="1">
      <alignment wrapText="1"/>
    </xf>
    <xf numFmtId="0" fontId="3" fillId="0" borderId="0" xfId="0" applyFont="1" applyAlignment="1">
      <alignment wrapText="1"/>
    </xf>
    <xf numFmtId="0" fontId="9" fillId="0" borderId="1" xfId="0" applyFont="1" applyBorder="1" applyAlignment="1">
      <alignment wrapText="1"/>
    </xf>
    <xf numFmtId="0" fontId="2" fillId="5" borderId="0" xfId="0" applyFont="1" applyFill="1"/>
    <xf numFmtId="0" fontId="16" fillId="5" borderId="0" xfId="0" applyFont="1" applyFill="1"/>
    <xf numFmtId="0" fontId="2" fillId="5" borderId="0" xfId="0" applyFont="1" applyFill="1" applyAlignment="1">
      <alignment wrapText="1"/>
    </xf>
    <xf numFmtId="0" fontId="16" fillId="5" borderId="0" xfId="0" applyFont="1" applyFill="1" applyAlignment="1">
      <alignment wrapText="1"/>
    </xf>
    <xf numFmtId="166" fontId="2" fillId="5" borderId="0" xfId="2" applyNumberFormat="1" applyFont="1" applyFill="1" applyAlignment="1">
      <alignment horizontal="right"/>
    </xf>
    <xf numFmtId="166" fontId="16" fillId="5" borderId="0" xfId="2" applyNumberFormat="1" applyFont="1" applyFill="1" applyAlignment="1">
      <alignment horizontal="right"/>
    </xf>
    <xf numFmtId="0" fontId="13" fillId="3" borderId="0" xfId="0" applyFont="1" applyFill="1" applyAlignment="1">
      <alignment shrinkToFit="1"/>
    </xf>
    <xf numFmtId="0" fontId="15" fillId="3" borderId="0" xfId="0" applyFont="1" applyFill="1"/>
    <xf numFmtId="0" fontId="12" fillId="3" borderId="0" xfId="0" applyFont="1" applyFill="1"/>
    <xf numFmtId="0" fontId="6" fillId="3" borderId="0" xfId="0" applyFont="1" applyFill="1"/>
    <xf numFmtId="0" fontId="14" fillId="3" borderId="1" xfId="0" applyFont="1" applyFill="1" applyBorder="1" applyAlignment="1">
      <alignment shrinkToFit="1"/>
    </xf>
    <xf numFmtId="2" fontId="14" fillId="3" borderId="1" xfId="0" applyNumberFormat="1" applyFont="1" applyFill="1" applyBorder="1" applyAlignment="1">
      <alignment shrinkToFit="1"/>
    </xf>
    <xf numFmtId="0" fontId="6" fillId="3" borderId="1" xfId="0" applyFont="1" applyFill="1" applyBorder="1" applyAlignment="1">
      <alignment wrapText="1"/>
    </xf>
    <xf numFmtId="0" fontId="9" fillId="3" borderId="9" xfId="0" applyFont="1" applyFill="1" applyBorder="1" applyAlignment="1">
      <alignment wrapText="1"/>
    </xf>
    <xf numFmtId="0" fontId="9" fillId="3" borderId="10" xfId="0" applyFont="1" applyFill="1" applyBorder="1" applyAlignment="1">
      <alignment wrapText="1"/>
    </xf>
    <xf numFmtId="0" fontId="9" fillId="3" borderId="7" xfId="0" applyFont="1" applyFill="1" applyBorder="1" applyAlignment="1">
      <alignment wrapText="1"/>
    </xf>
    <xf numFmtId="0" fontId="9" fillId="3" borderId="1" xfId="0" applyFont="1" applyFill="1" applyBorder="1" applyAlignment="1">
      <alignment wrapText="1"/>
    </xf>
    <xf numFmtId="0" fontId="6" fillId="3" borderId="11" xfId="0" applyFont="1" applyFill="1" applyBorder="1" applyAlignment="1">
      <alignment wrapText="1"/>
    </xf>
    <xf numFmtId="0" fontId="14" fillId="3" borderId="11" xfId="0" applyFont="1" applyFill="1" applyBorder="1" applyAlignment="1">
      <alignment shrinkToFit="1"/>
    </xf>
    <xf numFmtId="2" fontId="13" fillId="0" borderId="1" xfId="0" applyNumberFormat="1" applyFont="1" applyBorder="1" applyAlignment="1" applyProtection="1">
      <alignment shrinkToFit="1"/>
      <protection locked="0"/>
    </xf>
    <xf numFmtId="2" fontId="13" fillId="0" borderId="12" xfId="0" applyNumberFormat="1" applyFont="1" applyBorder="1" applyAlignment="1" applyProtection="1">
      <alignment shrinkToFit="1"/>
      <protection locked="0"/>
    </xf>
    <xf numFmtId="0" fontId="0" fillId="0" borderId="0" xfId="0" applyProtection="1">
      <protection locked="0"/>
    </xf>
    <xf numFmtId="0" fontId="0" fillId="0" borderId="0" xfId="0" applyAlignment="1" applyProtection="1">
      <alignment wrapText="1"/>
      <protection locked="0"/>
    </xf>
    <xf numFmtId="166" fontId="0" fillId="0" borderId="0" xfId="2" applyNumberFormat="1" applyFont="1" applyFill="1" applyAlignment="1" applyProtection="1">
      <alignment horizontal="right"/>
      <protection locked="0"/>
    </xf>
    <xf numFmtId="166" fontId="0" fillId="0" borderId="0" xfId="2" applyNumberFormat="1" applyFont="1" applyFill="1" applyAlignment="1">
      <alignment horizontal="right"/>
    </xf>
    <xf numFmtId="0" fontId="0" fillId="5" borderId="0" xfId="0" applyFill="1"/>
    <xf numFmtId="0" fontId="13" fillId="0" borderId="0" xfId="0" applyFont="1" applyAlignment="1">
      <alignment shrinkToFit="1"/>
    </xf>
    <xf numFmtId="0" fontId="15" fillId="0" borderId="0" xfId="0" applyFont="1"/>
    <xf numFmtId="0" fontId="12" fillId="0" borderId="0" xfId="0" applyFont="1"/>
    <xf numFmtId="0" fontId="6" fillId="0" borderId="0" xfId="0" applyFont="1"/>
    <xf numFmtId="0" fontId="6" fillId="0" borderId="1" xfId="0" applyFont="1" applyBorder="1"/>
    <xf numFmtId="0" fontId="14" fillId="0" borderId="1" xfId="0" applyFont="1" applyBorder="1" applyAlignment="1">
      <alignment shrinkToFit="1"/>
    </xf>
    <xf numFmtId="0" fontId="0" fillId="0" borderId="1" xfId="0" applyBorder="1"/>
    <xf numFmtId="2" fontId="13" fillId="0" borderId="1" xfId="0" applyNumberFormat="1" applyFont="1" applyBorder="1" applyAlignment="1">
      <alignment shrinkToFit="1"/>
    </xf>
    <xf numFmtId="0" fontId="6" fillId="0" borderId="1" xfId="0" applyFont="1" applyBorder="1" applyAlignment="1">
      <alignment wrapText="1"/>
    </xf>
    <xf numFmtId="2" fontId="13" fillId="0" borderId="12" xfId="0" applyNumberFormat="1" applyFont="1" applyBorder="1" applyAlignment="1">
      <alignment shrinkToFit="1"/>
    </xf>
    <xf numFmtId="0" fontId="6" fillId="0" borderId="11" xfId="0" applyFont="1" applyBorder="1" applyAlignment="1">
      <alignment wrapText="1"/>
    </xf>
    <xf numFmtId="0" fontId="14" fillId="0" borderId="11" xfId="0" applyFont="1" applyBorder="1" applyAlignment="1">
      <alignment shrinkToFit="1"/>
    </xf>
    <xf numFmtId="2" fontId="17" fillId="3" borderId="1" xfId="0" applyNumberFormat="1" applyFont="1" applyFill="1" applyBorder="1" applyAlignment="1">
      <alignment shrinkToFit="1"/>
    </xf>
    <xf numFmtId="0" fontId="18" fillId="0" borderId="0" xfId="0" applyFont="1" applyAlignment="1">
      <alignment wrapText="1"/>
    </xf>
    <xf numFmtId="0" fontId="19" fillId="0" borderId="0" xfId="0" applyFont="1"/>
    <xf numFmtId="0" fontId="16" fillId="5" borderId="13" xfId="0" applyFont="1" applyFill="1" applyBorder="1"/>
    <xf numFmtId="0" fontId="16" fillId="5" borderId="14" xfId="0" applyFont="1" applyFill="1" applyBorder="1" applyAlignment="1">
      <alignment wrapText="1"/>
    </xf>
    <xf numFmtId="166" fontId="16" fillId="5" borderId="15" xfId="2" applyNumberFormat="1" applyFont="1" applyFill="1" applyBorder="1" applyAlignment="1">
      <alignment horizontal="right"/>
    </xf>
    <xf numFmtId="0" fontId="6" fillId="0" borderId="2" xfId="0" applyFont="1" applyBorder="1" applyAlignment="1">
      <alignment wrapText="1"/>
    </xf>
    <xf numFmtId="0" fontId="14" fillId="0" borderId="3" xfId="0" applyFont="1" applyBorder="1" applyAlignment="1">
      <alignment shrinkToFit="1"/>
    </xf>
    <xf numFmtId="0" fontId="9" fillId="0" borderId="16" xfId="0" applyFont="1" applyBorder="1" applyAlignment="1">
      <alignment wrapText="1"/>
    </xf>
    <xf numFmtId="0" fontId="9" fillId="0" borderId="17" xfId="0" applyFont="1" applyBorder="1" applyAlignment="1">
      <alignment wrapText="1"/>
    </xf>
    <xf numFmtId="0" fontId="9" fillId="0" borderId="18" xfId="0" applyFont="1" applyBorder="1" applyAlignment="1">
      <alignment wrapText="1"/>
    </xf>
    <xf numFmtId="2" fontId="13" fillId="0" borderId="19" xfId="0" applyNumberFormat="1" applyFont="1" applyBorder="1" applyAlignment="1">
      <alignment shrinkToFit="1"/>
    </xf>
    <xf numFmtId="0" fontId="9" fillId="0" borderId="20" xfId="0" applyFont="1" applyBorder="1" applyAlignment="1">
      <alignment wrapText="1"/>
    </xf>
    <xf numFmtId="0" fontId="6" fillId="0" borderId="21" xfId="0" applyFont="1" applyBorder="1" applyAlignment="1">
      <alignment wrapText="1"/>
    </xf>
    <xf numFmtId="0" fontId="14" fillId="0" borderId="22" xfId="0" applyFont="1" applyBorder="1" applyAlignment="1">
      <alignment shrinkToFit="1"/>
    </xf>
    <xf numFmtId="0" fontId="9" fillId="0" borderId="2" xfId="0" applyFont="1" applyBorder="1" applyAlignment="1">
      <alignment wrapText="1"/>
    </xf>
    <xf numFmtId="2" fontId="13" fillId="0" borderId="3" xfId="0" applyNumberFormat="1" applyFont="1" applyBorder="1" applyAlignment="1">
      <alignment shrinkToFit="1"/>
    </xf>
    <xf numFmtId="0" fontId="9" fillId="0" borderId="13" xfId="0" applyFont="1" applyBorder="1" applyAlignment="1">
      <alignment wrapText="1"/>
    </xf>
    <xf numFmtId="0" fontId="9" fillId="0" borderId="14" xfId="0" applyFont="1" applyBorder="1" applyAlignment="1">
      <alignment wrapText="1"/>
    </xf>
    <xf numFmtId="2" fontId="13" fillId="0" borderId="15" xfId="0" applyNumberFormat="1" applyFont="1" applyBorder="1" applyAlignment="1">
      <alignment shrinkToFit="1"/>
    </xf>
    <xf numFmtId="0" fontId="6" fillId="0" borderId="2" xfId="0" applyFont="1" applyBorder="1"/>
    <xf numFmtId="0" fontId="0" fillId="0" borderId="2" xfId="0" applyBorder="1"/>
    <xf numFmtId="0" fontId="20" fillId="0" borderId="0" xfId="0" applyFont="1"/>
    <xf numFmtId="0" fontId="0" fillId="3" borderId="0" xfId="0" applyFill="1" applyAlignment="1">
      <alignment horizontal="center"/>
    </xf>
    <xf numFmtId="0" fontId="4" fillId="3" borderId="0" xfId="0" applyFont="1" applyFill="1" applyAlignment="1">
      <alignment horizontal="center" wrapText="1"/>
    </xf>
    <xf numFmtId="0" fontId="0" fillId="3" borderId="0" xfId="0" applyFill="1" applyAlignment="1">
      <alignment horizontal="right"/>
    </xf>
    <xf numFmtId="0" fontId="3" fillId="3" borderId="0" xfId="0" applyFont="1" applyFill="1" applyAlignment="1">
      <alignment horizontal="left"/>
    </xf>
    <xf numFmtId="0" fontId="9" fillId="0" borderId="0" xfId="0" applyFont="1" applyAlignment="1">
      <alignment wrapText="1"/>
    </xf>
    <xf numFmtId="165" fontId="2" fillId="5" borderId="0" xfId="0" applyNumberFormat="1" applyFont="1" applyFill="1"/>
    <xf numFmtId="2" fontId="2" fillId="5" borderId="0" xfId="0" applyNumberFormat="1" applyFont="1" applyFill="1"/>
    <xf numFmtId="14" fontId="2" fillId="5" borderId="0" xfId="0" applyNumberFormat="1" applyFont="1" applyFill="1"/>
    <xf numFmtId="0" fontId="0" fillId="3" borderId="0" xfId="0" applyFill="1" applyAlignment="1">
      <alignment horizontal="left"/>
    </xf>
    <xf numFmtId="0" fontId="13" fillId="3" borderId="0" xfId="0" applyFont="1" applyFill="1" applyAlignment="1">
      <alignment horizontal="left" shrinkToFit="1"/>
    </xf>
    <xf numFmtId="0" fontId="0" fillId="2" borderId="0" xfId="0" applyFill="1"/>
    <xf numFmtId="165" fontId="0" fillId="2" borderId="0" xfId="0" applyNumberFormat="1" applyFill="1"/>
    <xf numFmtId="2" fontId="0" fillId="2" borderId="0" xfId="0" applyNumberFormat="1" applyFill="1"/>
    <xf numFmtId="14" fontId="0" fillId="2" borderId="0" xfId="0" applyNumberFormat="1" applyFill="1"/>
    <xf numFmtId="0" fontId="4" fillId="2" borderId="0" xfId="0" applyFont="1" applyFill="1" applyAlignment="1" applyProtection="1">
      <alignment horizontal="right"/>
      <protection hidden="1"/>
    </xf>
    <xf numFmtId="0" fontId="7" fillId="2" borderId="0" xfId="0" applyFont="1" applyFill="1"/>
    <xf numFmtId="14" fontId="2" fillId="2" borderId="0" xfId="0" applyNumberFormat="1" applyFont="1" applyFill="1"/>
    <xf numFmtId="0" fontId="11" fillId="4" borderId="0" xfId="0" applyFont="1" applyFill="1"/>
    <xf numFmtId="165" fontId="0" fillId="4" borderId="0" xfId="0" applyNumberFormat="1" applyFill="1"/>
    <xf numFmtId="0" fontId="0" fillId="4" borderId="0" xfId="0" applyFill="1"/>
    <xf numFmtId="2" fontId="0" fillId="4" borderId="0" xfId="0" applyNumberFormat="1" applyFill="1"/>
    <xf numFmtId="14" fontId="0" fillId="4" borderId="0" xfId="0" applyNumberFormat="1" applyFill="1"/>
    <xf numFmtId="0" fontId="7" fillId="4" borderId="0" xfId="0" applyFont="1" applyFill="1"/>
    <xf numFmtId="14" fontId="2" fillId="4" borderId="0" xfId="0" applyNumberFormat="1" applyFont="1" applyFill="1"/>
    <xf numFmtId="0" fontId="2" fillId="5" borderId="9" xfId="0" applyFont="1" applyFill="1" applyBorder="1" applyProtection="1">
      <protection hidden="1"/>
    </xf>
    <xf numFmtId="0" fontId="0" fillId="5" borderId="9" xfId="0" applyFill="1" applyBorder="1" applyProtection="1">
      <protection hidden="1"/>
    </xf>
    <xf numFmtId="0" fontId="2" fillId="5" borderId="0" xfId="0" applyFont="1" applyFill="1" applyAlignment="1">
      <alignment horizontal="right"/>
    </xf>
    <xf numFmtId="0" fontId="0" fillId="5" borderId="0" xfId="0" applyFill="1" applyAlignment="1">
      <alignment horizontal="right"/>
    </xf>
    <xf numFmtId="0" fontId="16" fillId="5" borderId="0" xfId="0" applyFont="1" applyFill="1" applyAlignment="1">
      <alignment horizontal="right"/>
    </xf>
    <xf numFmtId="0" fontId="2" fillId="5" borderId="23" xfId="0" applyFont="1" applyFill="1" applyBorder="1" applyAlignment="1">
      <alignment horizontal="right"/>
    </xf>
    <xf numFmtId="0" fontId="2" fillId="5" borderId="23" xfId="0" applyFont="1" applyFill="1" applyBorder="1"/>
    <xf numFmtId="0" fontId="0" fillId="5" borderId="23" xfId="0" applyFill="1" applyBorder="1"/>
    <xf numFmtId="0" fontId="2" fillId="5" borderId="24" xfId="0" applyFont="1" applyFill="1" applyBorder="1"/>
    <xf numFmtId="14" fontId="0" fillId="3" borderId="0" xfId="0" applyNumberFormat="1" applyFill="1"/>
    <xf numFmtId="0" fontId="19" fillId="3" borderId="0" xfId="0" applyFont="1" applyFill="1" applyAlignment="1">
      <alignment horizontal="left"/>
    </xf>
    <xf numFmtId="0" fontId="19" fillId="3" borderId="0" xfId="0" applyFont="1" applyFill="1" applyAlignment="1">
      <alignment horizontal="center"/>
    </xf>
    <xf numFmtId="0" fontId="19" fillId="3" borderId="0" xfId="0" applyFont="1" applyFill="1"/>
    <xf numFmtId="0" fontId="7" fillId="3" borderId="0" xfId="0" applyFont="1" applyFill="1"/>
    <xf numFmtId="2" fontId="7" fillId="3" borderId="0" xfId="0" applyNumberFormat="1" applyFont="1" applyFill="1"/>
    <xf numFmtId="167" fontId="6" fillId="3" borderId="0" xfId="0" applyNumberFormat="1" applyFont="1" applyFill="1" applyAlignment="1">
      <alignment horizontal="right"/>
    </xf>
    <xf numFmtId="167" fontId="0" fillId="3" borderId="1" xfId="0" applyNumberFormat="1" applyFill="1" applyBorder="1" applyAlignment="1">
      <alignment horizontal="center"/>
    </xf>
    <xf numFmtId="167" fontId="6" fillId="3" borderId="1" xfId="0" applyNumberFormat="1" applyFont="1" applyFill="1" applyBorder="1" applyAlignment="1">
      <alignment horizontal="center"/>
    </xf>
    <xf numFmtId="0" fontId="0" fillId="0" borderId="21" xfId="0" applyBorder="1"/>
    <xf numFmtId="2" fontId="13" fillId="0" borderId="11" xfId="0" applyNumberFormat="1" applyFont="1" applyBorder="1" applyAlignment="1">
      <alignment shrinkToFit="1"/>
    </xf>
    <xf numFmtId="0" fontId="0" fillId="0" borderId="11" xfId="0" applyBorder="1"/>
    <xf numFmtId="2" fontId="13" fillId="0" borderId="22" xfId="0" applyNumberFormat="1" applyFont="1" applyBorder="1" applyAlignment="1">
      <alignment shrinkToFit="1"/>
    </xf>
    <xf numFmtId="0" fontId="6" fillId="0" borderId="4" xfId="0" applyFont="1" applyBorder="1"/>
    <xf numFmtId="2" fontId="14" fillId="0" borderId="5" xfId="0" applyNumberFormat="1" applyFont="1" applyBorder="1" applyAlignment="1">
      <alignment shrinkToFit="1"/>
    </xf>
    <xf numFmtId="0" fontId="6" fillId="0" borderId="5" xfId="0" applyFont="1" applyBorder="1"/>
    <xf numFmtId="2" fontId="14" fillId="0" borderId="6" xfId="0" applyNumberFormat="1" applyFont="1" applyBorder="1" applyAlignment="1">
      <alignment shrinkToFit="1"/>
    </xf>
    <xf numFmtId="2" fontId="13" fillId="0" borderId="0" xfId="0" applyNumberFormat="1" applyFont="1" applyAlignment="1">
      <alignment shrinkToFit="1"/>
    </xf>
    <xf numFmtId="0" fontId="22" fillId="0" borderId="0" xfId="0" applyFont="1"/>
    <xf numFmtId="49" fontId="0" fillId="0" borderId="0" xfId="0" applyNumberFormat="1" applyProtection="1">
      <protection locked="0"/>
    </xf>
    <xf numFmtId="2" fontId="0" fillId="0" borderId="1" xfId="0" applyNumberFormat="1" applyBorder="1" applyAlignment="1" applyProtection="1">
      <alignment horizontal="center"/>
      <protection locked="0"/>
    </xf>
    <xf numFmtId="14" fontId="0" fillId="0" borderId="0" xfId="0" applyNumberFormat="1" applyProtection="1">
      <protection locked="0"/>
    </xf>
    <xf numFmtId="168" fontId="0" fillId="0" borderId="0" xfId="0" applyNumberFormat="1" applyProtection="1">
      <protection locked="0"/>
    </xf>
    <xf numFmtId="0" fontId="9" fillId="0" borderId="11" xfId="0" applyFont="1" applyBorder="1" applyAlignment="1">
      <alignment wrapText="1"/>
    </xf>
    <xf numFmtId="0" fontId="9" fillId="0" borderId="12" xfId="0" applyFont="1" applyBorder="1" applyAlignment="1">
      <alignment wrapText="1"/>
    </xf>
    <xf numFmtId="0" fontId="9" fillId="0" borderId="25" xfId="0" applyFont="1" applyBorder="1" applyAlignment="1">
      <alignment wrapText="1"/>
    </xf>
    <xf numFmtId="2" fontId="13" fillId="0" borderId="26" xfId="0" applyNumberFormat="1" applyFont="1" applyBorder="1" applyAlignment="1">
      <alignment shrinkToFit="1"/>
    </xf>
    <xf numFmtId="0" fontId="9" fillId="0" borderId="27" xfId="0" applyFont="1" applyBorder="1" applyAlignment="1">
      <alignment wrapText="1"/>
    </xf>
    <xf numFmtId="2" fontId="13" fillId="0" borderId="28" xfId="0" applyNumberFormat="1" applyFont="1" applyBorder="1" applyAlignment="1">
      <alignment shrinkToFit="1"/>
    </xf>
    <xf numFmtId="2" fontId="13" fillId="0" borderId="14" xfId="0" applyNumberFormat="1" applyFont="1" applyBorder="1" applyAlignment="1">
      <alignment wrapText="1"/>
    </xf>
    <xf numFmtId="169" fontId="0" fillId="0" borderId="1" xfId="1" applyNumberFormat="1" applyFont="1" applyFill="1" applyBorder="1" applyProtection="1">
      <protection locked="0"/>
    </xf>
    <xf numFmtId="169" fontId="0" fillId="0" borderId="1" xfId="0" applyNumberFormat="1" applyBorder="1" applyProtection="1">
      <protection locked="0"/>
    </xf>
    <xf numFmtId="0" fontId="5" fillId="2" borderId="46" xfId="0" applyFont="1" applyFill="1" applyBorder="1"/>
    <xf numFmtId="14" fontId="0" fillId="0" borderId="1" xfId="0" applyNumberFormat="1" applyBorder="1" applyAlignment="1">
      <alignment horizontal="center" vertical="center" wrapText="1"/>
    </xf>
    <xf numFmtId="14" fontId="0" fillId="0" borderId="1" xfId="0" applyNumberFormat="1" applyBorder="1"/>
    <xf numFmtId="2" fontId="5" fillId="2" borderId="46" xfId="0" applyNumberFormat="1" applyFont="1" applyFill="1" applyBorder="1"/>
    <xf numFmtId="0" fontId="5" fillId="4" borderId="46" xfId="0" applyFont="1" applyFill="1" applyBorder="1"/>
    <xf numFmtId="14" fontId="2" fillId="0" borderId="1" xfId="0" applyNumberFormat="1" applyFont="1" applyBorder="1" applyProtection="1">
      <protection locked="0"/>
    </xf>
    <xf numFmtId="2" fontId="4" fillId="2" borderId="11" xfId="0" applyNumberFormat="1" applyFont="1" applyFill="1" applyBorder="1" applyAlignment="1">
      <alignment horizontal="center" wrapText="1"/>
    </xf>
    <xf numFmtId="2" fontId="4" fillId="2" borderId="12" xfId="0" applyNumberFormat="1" applyFont="1" applyFill="1" applyBorder="1" applyAlignment="1">
      <alignment horizontal="center" wrapText="1"/>
    </xf>
    <xf numFmtId="2" fontId="3" fillId="2" borderId="29" xfId="0" applyNumberFormat="1" applyFont="1" applyFill="1" applyBorder="1" applyAlignment="1">
      <alignment horizontal="center"/>
    </xf>
    <xf numFmtId="2" fontId="3" fillId="2" borderId="30" xfId="0" applyNumberFormat="1" applyFont="1" applyFill="1" applyBorder="1" applyAlignment="1">
      <alignment horizontal="center"/>
    </xf>
    <xf numFmtId="2" fontId="3" fillId="2" borderId="31" xfId="0" applyNumberFormat="1" applyFont="1" applyFill="1" applyBorder="1" applyAlignment="1">
      <alignment horizontal="center"/>
    </xf>
    <xf numFmtId="2" fontId="4" fillId="2" borderId="7" xfId="1" applyNumberFormat="1" applyFont="1" applyFill="1" applyBorder="1" applyAlignment="1">
      <alignment horizontal="center" wrapText="1"/>
    </xf>
    <xf numFmtId="0" fontId="4" fillId="2" borderId="32" xfId="0" applyFont="1" applyFill="1" applyBorder="1"/>
    <xf numFmtId="2" fontId="0" fillId="2" borderId="33" xfId="0" applyNumberFormat="1" applyFill="1" applyBorder="1" applyAlignment="1">
      <alignment horizontal="center" wrapText="1"/>
    </xf>
    <xf numFmtId="2" fontId="0" fillId="2" borderId="34" xfId="0" applyNumberFormat="1" applyFill="1" applyBorder="1" applyAlignment="1">
      <alignment horizontal="center" wrapText="1"/>
    </xf>
    <xf numFmtId="2" fontId="0" fillId="2" borderId="35" xfId="0" applyNumberFormat="1" applyFill="1" applyBorder="1" applyAlignment="1">
      <alignment horizontal="center" wrapText="1"/>
    </xf>
    <xf numFmtId="2" fontId="0" fillId="2" borderId="36" xfId="0" applyNumberFormat="1" applyFill="1" applyBorder="1" applyAlignment="1">
      <alignment horizontal="center" wrapText="1"/>
    </xf>
    <xf numFmtId="2" fontId="0" fillId="2" borderId="37" xfId="0" applyNumberFormat="1" applyFill="1" applyBorder="1" applyAlignment="1">
      <alignment horizontal="center" wrapText="1"/>
    </xf>
    <xf numFmtId="2" fontId="0" fillId="2" borderId="38" xfId="0" applyNumberFormat="1" applyFill="1" applyBorder="1" applyAlignment="1">
      <alignment horizontal="center" wrapText="1"/>
    </xf>
    <xf numFmtId="2" fontId="4" fillId="2" borderId="21" xfId="0" applyNumberFormat="1" applyFont="1" applyFill="1" applyBorder="1" applyAlignment="1">
      <alignment horizontal="center" wrapText="1"/>
    </xf>
    <xf numFmtId="2" fontId="4" fillId="2" borderId="39" xfId="0" applyNumberFormat="1" applyFont="1" applyFill="1" applyBorder="1" applyAlignment="1">
      <alignment horizontal="center" wrapText="1"/>
    </xf>
    <xf numFmtId="0" fontId="4" fillId="2" borderId="40" xfId="0" applyFont="1" applyFill="1" applyBorder="1" applyAlignment="1">
      <alignment horizontal="center" wrapText="1"/>
    </xf>
    <xf numFmtId="0" fontId="4" fillId="2" borderId="41" xfId="0" applyFont="1" applyFill="1" applyBorder="1" applyAlignment="1">
      <alignment horizontal="center" wrapText="1"/>
    </xf>
    <xf numFmtId="0" fontId="4" fillId="2" borderId="10" xfId="0" applyFont="1" applyFill="1" applyBorder="1" applyAlignment="1">
      <alignment horizontal="center" wrapText="1"/>
    </xf>
    <xf numFmtId="0" fontId="4" fillId="2" borderId="42" xfId="0" applyFont="1" applyFill="1" applyBorder="1" applyAlignment="1">
      <alignment horizontal="center" wrapText="1"/>
    </xf>
    <xf numFmtId="0" fontId="4" fillId="2" borderId="41" xfId="0" applyFont="1" applyFill="1" applyBorder="1"/>
    <xf numFmtId="0" fontId="4" fillId="2" borderId="10" xfId="0" applyFont="1" applyFill="1" applyBorder="1"/>
    <xf numFmtId="0" fontId="4" fillId="2" borderId="42" xfId="0" applyFont="1" applyFill="1" applyBorder="1"/>
    <xf numFmtId="0" fontId="0" fillId="2" borderId="40" xfId="0" applyFill="1" applyBorder="1" applyAlignment="1">
      <alignment horizontal="center" wrapText="1"/>
    </xf>
    <xf numFmtId="0" fontId="0" fillId="2" borderId="41" xfId="0" applyFill="1" applyBorder="1"/>
    <xf numFmtId="0" fontId="0" fillId="2" borderId="10" xfId="0" applyFill="1" applyBorder="1"/>
    <xf numFmtId="0" fontId="0" fillId="2" borderId="42" xfId="0" applyFill="1" applyBorder="1"/>
    <xf numFmtId="0" fontId="0" fillId="2" borderId="30" xfId="0" applyFill="1" applyBorder="1"/>
    <xf numFmtId="0" fontId="0" fillId="2" borderId="43" xfId="0" applyFill="1" applyBorder="1"/>
    <xf numFmtId="0" fontId="0" fillId="2" borderId="44" xfId="0" applyFill="1" applyBorder="1" applyAlignment="1">
      <alignment horizontal="center" wrapText="1"/>
    </xf>
    <xf numFmtId="0" fontId="0" fillId="2" borderId="45" xfId="0" applyFill="1" applyBorder="1" applyAlignment="1">
      <alignment horizontal="center" wrapText="1"/>
    </xf>
    <xf numFmtId="0" fontId="0" fillId="2" borderId="39" xfId="0" applyFill="1" applyBorder="1" applyAlignment="1">
      <alignment horizontal="center" wrapText="1"/>
    </xf>
    <xf numFmtId="165" fontId="0" fillId="2" borderId="46" xfId="0" applyNumberFormat="1" applyFill="1" applyBorder="1" applyAlignment="1">
      <alignment horizontal="center" wrapText="1"/>
    </xf>
    <xf numFmtId="165" fontId="0" fillId="2" borderId="25" xfId="0" applyNumberFormat="1" applyFill="1" applyBorder="1" applyAlignment="1">
      <alignment horizontal="center" wrapText="1"/>
    </xf>
    <xf numFmtId="165" fontId="0" fillId="2" borderId="12" xfId="0" applyNumberFormat="1" applyFill="1" applyBorder="1" applyAlignment="1">
      <alignment horizontal="center" wrapText="1"/>
    </xf>
    <xf numFmtId="0" fontId="0" fillId="2" borderId="46" xfId="0" applyFill="1" applyBorder="1" applyAlignment="1">
      <alignment horizontal="center" wrapText="1"/>
    </xf>
    <xf numFmtId="0" fontId="0" fillId="2" borderId="25" xfId="0" applyFill="1" applyBorder="1" applyAlignment="1">
      <alignment horizontal="center" wrapText="1"/>
    </xf>
    <xf numFmtId="0" fontId="0" fillId="2" borderId="12" xfId="0" applyFill="1" applyBorder="1" applyAlignment="1">
      <alignment horizontal="center" wrapText="1"/>
    </xf>
    <xf numFmtId="2" fontId="3" fillId="4" borderId="29" xfId="0" applyNumberFormat="1" applyFont="1" applyFill="1" applyBorder="1" applyAlignment="1">
      <alignment horizontal="center"/>
    </xf>
    <xf numFmtId="2" fontId="3" fillId="4" borderId="30" xfId="0" applyNumberFormat="1" applyFont="1" applyFill="1" applyBorder="1" applyAlignment="1">
      <alignment horizontal="center"/>
    </xf>
    <xf numFmtId="2" fontId="3" fillId="4" borderId="31" xfId="0" applyNumberFormat="1" applyFont="1" applyFill="1" applyBorder="1" applyAlignment="1">
      <alignment horizontal="center"/>
    </xf>
    <xf numFmtId="2" fontId="4" fillId="4" borderId="7" xfId="1" applyNumberFormat="1" applyFont="1" applyFill="1" applyBorder="1" applyAlignment="1">
      <alignment horizontal="center" wrapText="1"/>
    </xf>
    <xf numFmtId="0" fontId="4" fillId="4" borderId="32" xfId="0" applyFont="1" applyFill="1" applyBorder="1"/>
    <xf numFmtId="2" fontId="0" fillId="4" borderId="33" xfId="0" applyNumberFormat="1" applyFill="1" applyBorder="1" applyAlignment="1">
      <alignment horizontal="center" wrapText="1"/>
    </xf>
    <xf numFmtId="2" fontId="0" fillId="4" borderId="34" xfId="0" applyNumberFormat="1" applyFill="1" applyBorder="1" applyAlignment="1">
      <alignment horizontal="center" wrapText="1"/>
    </xf>
    <xf numFmtId="2" fontId="0" fillId="4" borderId="35" xfId="0" applyNumberFormat="1" applyFill="1" applyBorder="1" applyAlignment="1">
      <alignment horizontal="center" wrapText="1"/>
    </xf>
    <xf numFmtId="2" fontId="0" fillId="4" borderId="36" xfId="0" applyNumberFormat="1" applyFill="1" applyBorder="1" applyAlignment="1">
      <alignment horizontal="center" wrapText="1"/>
    </xf>
    <xf numFmtId="2" fontId="0" fillId="4" borderId="37" xfId="0" applyNumberFormat="1" applyFill="1" applyBorder="1" applyAlignment="1">
      <alignment horizontal="center" wrapText="1"/>
    </xf>
    <xf numFmtId="2" fontId="0" fillId="4" borderId="38" xfId="0" applyNumberFormat="1" applyFill="1" applyBorder="1" applyAlignment="1">
      <alignment horizontal="center" wrapText="1"/>
    </xf>
    <xf numFmtId="2" fontId="4" fillId="4" borderId="21" xfId="0" applyNumberFormat="1" applyFont="1" applyFill="1" applyBorder="1" applyAlignment="1">
      <alignment horizontal="center" wrapText="1"/>
    </xf>
    <xf numFmtId="2" fontId="4" fillId="4" borderId="39" xfId="0" applyNumberFormat="1" applyFont="1" applyFill="1" applyBorder="1" applyAlignment="1">
      <alignment horizontal="center" wrapText="1"/>
    </xf>
    <xf numFmtId="2" fontId="4" fillId="4" borderId="11" xfId="0" applyNumberFormat="1" applyFont="1" applyFill="1" applyBorder="1" applyAlignment="1">
      <alignment horizontal="center" wrapText="1"/>
    </xf>
    <xf numFmtId="2" fontId="4" fillId="4" borderId="12" xfId="0" applyNumberFormat="1" applyFont="1" applyFill="1" applyBorder="1" applyAlignment="1">
      <alignment horizontal="center" wrapText="1"/>
    </xf>
    <xf numFmtId="0" fontId="4" fillId="4" borderId="40" xfId="0" applyFont="1" applyFill="1" applyBorder="1" applyAlignment="1">
      <alignment horizontal="center" wrapText="1"/>
    </xf>
    <xf numFmtId="0" fontId="4" fillId="4" borderId="41" xfId="0" applyFont="1" applyFill="1" applyBorder="1" applyAlignment="1">
      <alignment horizontal="center" wrapText="1"/>
    </xf>
    <xf numFmtId="0" fontId="4" fillId="4" borderId="10" xfId="0" applyFont="1" applyFill="1" applyBorder="1" applyAlignment="1">
      <alignment horizontal="center" wrapText="1"/>
    </xf>
    <xf numFmtId="0" fontId="4" fillId="4" borderId="42" xfId="0" applyFont="1" applyFill="1" applyBorder="1" applyAlignment="1">
      <alignment horizontal="center" wrapText="1"/>
    </xf>
    <xf numFmtId="0" fontId="4" fillId="4" borderId="41" xfId="0" applyFont="1" applyFill="1" applyBorder="1"/>
    <xf numFmtId="0" fontId="4" fillId="4" borderId="10" xfId="0" applyFont="1" applyFill="1" applyBorder="1"/>
    <xf numFmtId="0" fontId="4" fillId="4" borderId="42" xfId="0" applyFont="1" applyFill="1" applyBorder="1"/>
    <xf numFmtId="0" fontId="0" fillId="4" borderId="40" xfId="0" applyFill="1" applyBorder="1" applyAlignment="1">
      <alignment horizontal="center" wrapText="1"/>
    </xf>
    <xf numFmtId="0" fontId="0" fillId="4" borderId="41" xfId="0" applyFill="1" applyBorder="1"/>
    <xf numFmtId="0" fontId="0" fillId="4" borderId="10" xfId="0" applyFill="1" applyBorder="1"/>
    <xf numFmtId="0" fontId="0" fillId="4" borderId="42" xfId="0" applyFill="1" applyBorder="1"/>
    <xf numFmtId="0" fontId="0" fillId="4" borderId="30" xfId="0" applyFill="1" applyBorder="1"/>
    <xf numFmtId="0" fontId="0" fillId="4" borderId="43" xfId="0" applyFill="1" applyBorder="1"/>
    <xf numFmtId="0" fontId="0" fillId="4" borderId="44" xfId="0" applyFill="1" applyBorder="1" applyAlignment="1">
      <alignment horizontal="center" wrapText="1"/>
    </xf>
    <xf numFmtId="0" fontId="0" fillId="4" borderId="45" xfId="0" applyFill="1" applyBorder="1" applyAlignment="1">
      <alignment horizontal="center" wrapText="1"/>
    </xf>
    <xf numFmtId="0" fontId="0" fillId="4" borderId="39" xfId="0" applyFill="1" applyBorder="1" applyAlignment="1">
      <alignment horizontal="center" wrapText="1"/>
    </xf>
    <xf numFmtId="165" fontId="0" fillId="4" borderId="46" xfId="0" applyNumberFormat="1" applyFill="1" applyBorder="1" applyAlignment="1">
      <alignment horizontal="center" wrapText="1"/>
    </xf>
    <xf numFmtId="165" fontId="0" fillId="4" borderId="25" xfId="0" applyNumberFormat="1" applyFill="1" applyBorder="1" applyAlignment="1">
      <alignment horizontal="center" wrapText="1"/>
    </xf>
    <xf numFmtId="165" fontId="0" fillId="4" borderId="12" xfId="0" applyNumberFormat="1" applyFill="1" applyBorder="1" applyAlignment="1">
      <alignment horizontal="center" wrapText="1"/>
    </xf>
    <xf numFmtId="0" fontId="0" fillId="4" borderId="46" xfId="0" applyFill="1" applyBorder="1" applyAlignment="1">
      <alignment horizontal="center" wrapText="1"/>
    </xf>
    <xf numFmtId="0" fontId="0" fillId="4" borderId="25" xfId="0" applyFill="1" applyBorder="1" applyAlignment="1">
      <alignment horizontal="center" wrapText="1"/>
    </xf>
    <xf numFmtId="0" fontId="0" fillId="4" borderId="12" xfId="0" applyFill="1" applyBorder="1" applyAlignment="1">
      <alignment horizontal="center" wrapText="1"/>
    </xf>
    <xf numFmtId="0" fontId="3" fillId="5" borderId="36" xfId="0" applyFont="1" applyFill="1" applyBorder="1" applyAlignment="1">
      <alignment horizontal="center"/>
    </xf>
    <xf numFmtId="0" fontId="0" fillId="0" borderId="37" xfId="0" applyBorder="1"/>
    <xf numFmtId="0" fontId="0" fillId="0" borderId="38" xfId="0" applyBorder="1"/>
    <xf numFmtId="0" fontId="21" fillId="0" borderId="36" xfId="0" applyFont="1" applyBorder="1" applyAlignment="1">
      <alignment horizontal="left" wrapText="1"/>
    </xf>
    <xf numFmtId="0" fontId="21" fillId="0" borderId="37" xfId="0" applyFont="1" applyBorder="1" applyAlignment="1">
      <alignment horizontal="left" wrapText="1"/>
    </xf>
    <xf numFmtId="0" fontId="21" fillId="0" borderId="38" xfId="0" applyFont="1" applyBorder="1" applyAlignment="1">
      <alignment horizontal="left" wrapText="1"/>
    </xf>
    <xf numFmtId="0" fontId="0" fillId="0" borderId="13" xfId="0" applyBorder="1" applyAlignment="1" applyProtection="1">
      <alignment horizontal="left" vertical="center" wrapText="1"/>
      <protection locked="0"/>
    </xf>
    <xf numFmtId="0" fontId="2" fillId="0" borderId="14" xfId="0" applyFont="1" applyBorder="1" applyAlignment="1" applyProtection="1">
      <alignment horizontal="left" vertical="center" wrapText="1"/>
      <protection locked="0"/>
    </xf>
    <xf numFmtId="0" fontId="2" fillId="0" borderId="15" xfId="0" applyFont="1" applyBorder="1" applyAlignment="1" applyProtection="1">
      <alignment horizontal="left" vertical="center" wrapText="1"/>
      <protection locked="0"/>
    </xf>
    <xf numFmtId="0" fontId="6" fillId="0" borderId="36" xfId="0" applyFont="1" applyBorder="1" applyAlignment="1">
      <alignment horizontal="center"/>
    </xf>
    <xf numFmtId="0" fontId="6" fillId="0" borderId="47" xfId="0" applyFont="1" applyBorder="1" applyAlignment="1">
      <alignment horizontal="center"/>
    </xf>
    <xf numFmtId="0" fontId="6" fillId="0" borderId="48" xfId="0" applyFont="1" applyBorder="1" applyAlignment="1">
      <alignment horizontal="center"/>
    </xf>
    <xf numFmtId="0" fontId="6" fillId="0" borderId="38" xfId="0" applyFont="1" applyBorder="1" applyAlignment="1">
      <alignment horizontal="center"/>
    </xf>
    <xf numFmtId="0" fontId="22" fillId="0" borderId="49" xfId="0" applyFont="1" applyBorder="1" applyAlignment="1">
      <alignment horizontal="left"/>
    </xf>
    <xf numFmtId="0" fontId="22" fillId="0" borderId="50" xfId="0" applyFont="1" applyBorder="1" applyAlignment="1">
      <alignment horizontal="left"/>
    </xf>
    <xf numFmtId="0" fontId="22" fillId="0" borderId="51" xfId="0" applyFont="1" applyBorder="1" applyAlignment="1">
      <alignment horizontal="left"/>
    </xf>
    <xf numFmtId="0" fontId="0" fillId="0" borderId="2" xfId="0" applyBorder="1" applyAlignment="1" applyProtection="1">
      <alignment horizontal="left"/>
      <protection locked="0"/>
    </xf>
    <xf numFmtId="0" fontId="2" fillId="0" borderId="1" xfId="0" applyFont="1" applyBorder="1" applyAlignment="1" applyProtection="1">
      <alignment horizontal="left"/>
      <protection locked="0"/>
    </xf>
    <xf numFmtId="0" fontId="2" fillId="0" borderId="3" xfId="0" applyFont="1" applyBorder="1" applyAlignment="1" applyProtection="1">
      <alignment horizontal="left"/>
      <protection locked="0"/>
    </xf>
    <xf numFmtId="0" fontId="22" fillId="0" borderId="2" xfId="0" applyFont="1" applyBorder="1" applyAlignment="1">
      <alignment horizontal="left"/>
    </xf>
    <xf numFmtId="0" fontId="22" fillId="0" borderId="1" xfId="0" applyFont="1" applyBorder="1" applyAlignment="1">
      <alignment horizontal="left"/>
    </xf>
    <xf numFmtId="0" fontId="22" fillId="0" borderId="3" xfId="0" applyFont="1" applyBorder="1" applyAlignment="1">
      <alignment horizontal="left"/>
    </xf>
    <xf numFmtId="0" fontId="0" fillId="0" borderId="13" xfId="0" applyBorder="1" applyAlignment="1" applyProtection="1">
      <alignment horizontal="left" wrapText="1"/>
      <protection locked="0"/>
    </xf>
    <xf numFmtId="0" fontId="2" fillId="0" borderId="14" xfId="0" applyFont="1" applyBorder="1" applyAlignment="1" applyProtection="1">
      <alignment horizontal="left" wrapText="1"/>
      <protection locked="0"/>
    </xf>
    <xf numFmtId="0" fontId="2" fillId="0" borderId="15" xfId="0" applyFont="1" applyBorder="1" applyAlignment="1" applyProtection="1">
      <alignment horizontal="left" wrapText="1"/>
      <protection locked="0"/>
    </xf>
    <xf numFmtId="0" fontId="22" fillId="0" borderId="18" xfId="0" applyFont="1" applyBorder="1" applyAlignment="1">
      <alignment horizontal="left"/>
    </xf>
    <xf numFmtId="0" fontId="22" fillId="0" borderId="52" xfId="0" applyFont="1" applyBorder="1" applyAlignment="1">
      <alignment horizontal="left"/>
    </xf>
    <xf numFmtId="0" fontId="22" fillId="0" borderId="32" xfId="0" applyFont="1" applyBorder="1" applyAlignment="1">
      <alignment horizontal="left"/>
    </xf>
    <xf numFmtId="0" fontId="9" fillId="3" borderId="11" xfId="0" applyFont="1" applyFill="1" applyBorder="1" applyAlignment="1">
      <alignment horizontal="left" wrapText="1"/>
    </xf>
    <xf numFmtId="0" fontId="9" fillId="3" borderId="12" xfId="0" applyFont="1" applyFill="1" applyBorder="1" applyAlignment="1">
      <alignment horizontal="left" wrapText="1"/>
    </xf>
    <xf numFmtId="2" fontId="13" fillId="0" borderId="11" xfId="0" applyNumberFormat="1" applyFont="1" applyBorder="1" applyAlignment="1" applyProtection="1">
      <alignment horizontal="right" shrinkToFit="1"/>
      <protection locked="0"/>
    </xf>
    <xf numFmtId="2" fontId="13" fillId="0" borderId="12" xfId="0" applyNumberFormat="1" applyFont="1" applyBorder="1" applyAlignment="1" applyProtection="1">
      <alignment horizontal="right" shrinkToFit="1"/>
      <protection locked="0"/>
    </xf>
    <xf numFmtId="0" fontId="6" fillId="3" borderId="7" xfId="0" applyFont="1" applyFill="1" applyBorder="1" applyAlignment="1">
      <alignment horizontal="center"/>
    </xf>
    <xf numFmtId="0" fontId="6" fillId="3" borderId="53" xfId="0" applyFont="1" applyFill="1" applyBorder="1" applyAlignment="1">
      <alignment horizontal="center"/>
    </xf>
    <xf numFmtId="0" fontId="9" fillId="3" borderId="25" xfId="0" applyFont="1" applyFill="1" applyBorder="1" applyAlignment="1">
      <alignment horizontal="left" wrapText="1"/>
    </xf>
    <xf numFmtId="2" fontId="13" fillId="0" borderId="25" xfId="0" applyNumberFormat="1" applyFont="1" applyBorder="1" applyAlignment="1" applyProtection="1">
      <alignment horizontal="right" shrinkToFit="1"/>
      <protection locked="0"/>
    </xf>
  </cellXfs>
  <cellStyles count="46">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erekening" xfId="14" builtinId="22" customBuiltin="1"/>
    <cellStyle name="Controlecel" xfId="16" builtinId="23" customBuiltin="1"/>
    <cellStyle name="Euro" xfId="2" xr:uid="{00000000-0005-0000-0000-000001000000}"/>
    <cellStyle name="Gekoppelde cel" xfId="15" builtinId="24" customBuiltin="1"/>
    <cellStyle name="Goed" xfId="9" builtinId="26" customBuiltin="1"/>
    <cellStyle name="Hyperlink" xfId="3" builtinId="8"/>
    <cellStyle name="Invoer" xfId="12" builtinId="20" customBuiltin="1"/>
    <cellStyle name="Kop 1" xfId="5" builtinId="16" customBuiltin="1"/>
    <cellStyle name="Kop 2" xfId="6" builtinId="17" customBuiltin="1"/>
    <cellStyle name="Kop 3" xfId="7" builtinId="18" customBuiltin="1"/>
    <cellStyle name="Kop 4" xfId="8" builtinId="19" customBuiltin="1"/>
    <cellStyle name="Neutraal" xfId="11" builtinId="28" customBuiltin="1"/>
    <cellStyle name="Notitie 2" xfId="45" xr:uid="{08BB1FD1-1B72-47A7-9CB7-02E21CBEDF51}"/>
    <cellStyle name="Ongeldig" xfId="10" builtinId="27" customBuiltin="1"/>
    <cellStyle name="Standaard" xfId="0" builtinId="0"/>
    <cellStyle name="Standaard 2" xfId="44" xr:uid="{9C730E5C-AA01-4C4B-BF0E-3A67FEDA6108}"/>
    <cellStyle name="Titel" xfId="4" builtinId="15" customBuiltin="1"/>
    <cellStyle name="Totaal" xfId="19" builtinId="25" customBuiltin="1"/>
    <cellStyle name="Uitvoer" xfId="13" builtinId="21" customBuiltin="1"/>
    <cellStyle name="Valuta" xfId="1" builtinId="4"/>
    <cellStyle name="Verklarende tekst" xfId="18" builtinId="53" customBuiltin="1"/>
    <cellStyle name="Waarschuwingstekst" xfId="17" builtinId="11" customBuiltin="1"/>
  </cellStyles>
  <dxfs count="20">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78"/>
  <sheetViews>
    <sheetView showGridLines="0" tabSelected="1" workbookViewId="0">
      <pane xSplit="20" ySplit="11" topLeftCell="U12" activePane="bottomRight" state="frozen"/>
      <selection pane="topRight" activeCell="U1" sqref="U1"/>
      <selection pane="bottomLeft" activeCell="A12" sqref="A12"/>
      <selection pane="bottomRight" activeCell="C37" sqref="C37"/>
    </sheetView>
  </sheetViews>
  <sheetFormatPr defaultColWidth="9.1796875" defaultRowHeight="12.5" x14ac:dyDescent="0.25"/>
  <cols>
    <col min="1" max="1" width="3.6328125" style="114" customWidth="1"/>
    <col min="2" max="2" width="14.6328125" style="115" bestFit="1" customWidth="1"/>
    <col min="3" max="3" width="26" style="114" customWidth="1"/>
    <col min="4" max="4" width="3.6328125" style="114" customWidth="1"/>
    <col min="5" max="5" width="9.6328125" style="116" bestFit="1" customWidth="1"/>
    <col min="6" max="6" width="3.6328125" style="114" customWidth="1"/>
    <col min="7" max="7" width="8.6328125" style="116" customWidth="1"/>
    <col min="8" max="8" width="3.6328125" style="114" customWidth="1"/>
    <col min="9" max="9" width="8.6328125" style="116" customWidth="1"/>
    <col min="10" max="10" width="3.6328125" style="114" customWidth="1"/>
    <col min="11" max="11" width="8.6328125" style="116" customWidth="1"/>
    <col min="12" max="12" width="3.6328125" style="114" customWidth="1"/>
    <col min="13" max="14" width="8.6328125" style="116" customWidth="1"/>
    <col min="15" max="15" width="10.90625" style="116" customWidth="1"/>
    <col min="16" max="19" width="8.6328125" style="116" customWidth="1"/>
    <col min="20" max="20" width="22.81640625" style="114" customWidth="1"/>
    <col min="21" max="16384" width="9.1796875" style="114"/>
  </cols>
  <sheetData>
    <row r="1" spans="1:20" x14ac:dyDescent="0.25">
      <c r="A1" s="114" t="str">
        <f>IF(ISBLANK(VZW!B6),"NAAM VZW",VZW!B6)</f>
        <v>Apna Ghar amsterdam</v>
      </c>
      <c r="E1" s="114"/>
      <c r="G1" s="114"/>
      <c r="I1" s="114"/>
    </row>
    <row r="2" spans="1:20" x14ac:dyDescent="0.25">
      <c r="A2" s="114" t="str">
        <f>IF(ISBLANK(VZW!B7),"Ondernemingsnummer","Ond.nr. "&amp;VZW!B7)</f>
        <v>Ond.nr. vereniging</v>
      </c>
      <c r="E2" s="114"/>
      <c r="G2" s="114"/>
      <c r="I2" s="114"/>
    </row>
    <row r="3" spans="1:20" x14ac:dyDescent="0.25">
      <c r="A3" s="114" t="str">
        <f>IF(ISBLANK(VZW!B10),"Adres",VZW!B10)</f>
        <v>Krekelveen 221</v>
      </c>
      <c r="E3" s="114"/>
      <c r="G3" s="114"/>
      <c r="I3" s="114"/>
    </row>
    <row r="4" spans="1:20" x14ac:dyDescent="0.25">
      <c r="A4" s="114" t="str">
        <f>IF(ISBLANK(VZW!B11),"Woonplaats",VZW!B11&amp;" "&amp;VZW!B12)</f>
        <v>3205 RB Spijkenisse</v>
      </c>
      <c r="E4" s="117"/>
      <c r="G4" s="114"/>
      <c r="I4" s="114"/>
    </row>
    <row r="5" spans="1:20" x14ac:dyDescent="0.25">
      <c r="T5" s="118"/>
    </row>
    <row r="6" spans="1:20" ht="13.5" thickBot="1" x14ac:dyDescent="0.35">
      <c r="A6" s="114" t="s">
        <v>2</v>
      </c>
      <c r="C6" s="119" t="str">
        <f>IF(N11=SUM(O11:S11),"",T("De betalingen zijn nog niet gelijk aan de som van de categorieën ! Het verschil bedraagt: "&amp;N11-SUM(O11:S11)&amp;" EURO"))</f>
        <v/>
      </c>
      <c r="T6" s="120"/>
    </row>
    <row r="7" spans="1:20" ht="25.5" thickBot="1" x14ac:dyDescent="0.55000000000000004">
      <c r="A7" s="177" t="s">
        <v>3</v>
      </c>
      <c r="B7" s="178"/>
      <c r="C7" s="178"/>
      <c r="D7" s="178"/>
      <c r="E7" s="178"/>
      <c r="F7" s="178"/>
      <c r="G7" s="178"/>
      <c r="H7" s="178"/>
      <c r="I7" s="178"/>
      <c r="J7" s="178"/>
      <c r="K7" s="178"/>
      <c r="L7" s="178"/>
      <c r="M7" s="178"/>
      <c r="N7" s="178"/>
      <c r="O7" s="178"/>
      <c r="P7" s="178"/>
      <c r="Q7" s="178"/>
      <c r="R7" s="178"/>
      <c r="S7" s="178"/>
      <c r="T7" s="179"/>
    </row>
    <row r="8" spans="1:20" x14ac:dyDescent="0.25">
      <c r="A8" s="203" t="s">
        <v>4</v>
      </c>
      <c r="B8" s="206" t="s">
        <v>5</v>
      </c>
      <c r="C8" s="209" t="s">
        <v>6</v>
      </c>
      <c r="D8" s="190" t="str">
        <f>IF(ISBLANK(VZW!B18),"Bank X","Bankrekeningnr. "&amp;VZW!B18)</f>
        <v>Bankrekeningnr. 0073 0100 51 0777888147</v>
      </c>
      <c r="E8" s="191"/>
      <c r="F8" s="190" t="str">
        <f>IF(ISBLANK(VZW!B19),"Bank Y","Bankrekeningnr. "&amp;VZW!B19)</f>
        <v>Bank Y</v>
      </c>
      <c r="G8" s="191"/>
      <c r="H8" s="190" t="str">
        <f>IF(ISBLANK(VZW!B20),"Andere zichtrekeningen en gelijksoortige rekeningen","Bankrekeningnr. "&amp;VZW!B20)</f>
        <v>Andere zichtrekeningen en gelijksoortige rekeningen</v>
      </c>
      <c r="I8" s="194"/>
      <c r="J8" s="197" t="s">
        <v>9</v>
      </c>
      <c r="K8" s="198"/>
      <c r="L8" s="197" t="s">
        <v>10</v>
      </c>
      <c r="M8" s="201"/>
      <c r="N8" s="182" t="s">
        <v>11</v>
      </c>
      <c r="O8" s="185" t="s">
        <v>3</v>
      </c>
      <c r="P8" s="186"/>
      <c r="Q8" s="186"/>
      <c r="R8" s="186"/>
      <c r="S8" s="186"/>
      <c r="T8" s="187"/>
    </row>
    <row r="9" spans="1:20" ht="37.5" customHeight="1" x14ac:dyDescent="0.25">
      <c r="A9" s="204"/>
      <c r="B9" s="207"/>
      <c r="C9" s="210"/>
      <c r="D9" s="192"/>
      <c r="E9" s="193"/>
      <c r="F9" s="192"/>
      <c r="G9" s="193"/>
      <c r="H9" s="195"/>
      <c r="I9" s="196"/>
      <c r="J9" s="199"/>
      <c r="K9" s="200"/>
      <c r="L9" s="199"/>
      <c r="M9" s="202"/>
      <c r="N9" s="183"/>
      <c r="O9" s="188" t="s">
        <v>12</v>
      </c>
      <c r="P9" s="175" t="s">
        <v>13</v>
      </c>
      <c r="Q9" s="175" t="s">
        <v>14</v>
      </c>
      <c r="R9" s="175" t="s">
        <v>106</v>
      </c>
      <c r="S9" s="180" t="s">
        <v>15</v>
      </c>
      <c r="T9" s="181"/>
    </row>
    <row r="10" spans="1:20" ht="13" thickBot="1" x14ac:dyDescent="0.3">
      <c r="A10" s="205"/>
      <c r="B10" s="208"/>
      <c r="C10" s="211"/>
      <c r="D10" s="3" t="s">
        <v>7</v>
      </c>
      <c r="E10" s="4" t="s">
        <v>8</v>
      </c>
      <c r="F10" s="3" t="s">
        <v>7</v>
      </c>
      <c r="G10" s="4" t="s">
        <v>8</v>
      </c>
      <c r="H10" s="3" t="s">
        <v>7</v>
      </c>
      <c r="I10" s="4" t="s">
        <v>8</v>
      </c>
      <c r="J10" s="3" t="s">
        <v>7</v>
      </c>
      <c r="K10" s="4" t="s">
        <v>8</v>
      </c>
      <c r="L10" s="3" t="s">
        <v>7</v>
      </c>
      <c r="M10" s="20" t="s">
        <v>8</v>
      </c>
      <c r="N10" s="184"/>
      <c r="O10" s="189"/>
      <c r="P10" s="176"/>
      <c r="Q10" s="176"/>
      <c r="R10" s="176"/>
      <c r="S10" s="11" t="s">
        <v>8</v>
      </c>
      <c r="T10" s="12" t="s">
        <v>6</v>
      </c>
    </row>
    <row r="11" spans="1:20" ht="13.5" thickBot="1" x14ac:dyDescent="0.35">
      <c r="A11" s="13"/>
      <c r="B11" s="169" t="s">
        <v>16</v>
      </c>
      <c r="C11" s="14"/>
      <c r="D11" s="169"/>
      <c r="E11" s="172">
        <f>SUBTOTAL(9,E12:E1498)</f>
        <v>2570.3999999999996</v>
      </c>
      <c r="F11" s="172"/>
      <c r="G11" s="172">
        <f>SUBTOTAL(9,G12:G1498)</f>
        <v>0</v>
      </c>
      <c r="H11" s="15"/>
      <c r="I11" s="15">
        <f>SUBTOTAL(9,I12:I1498)</f>
        <v>0</v>
      </c>
      <c r="J11" s="15"/>
      <c r="K11" s="15">
        <f>SUBTOTAL(9,K12:K1498)</f>
        <v>0</v>
      </c>
      <c r="L11" s="15"/>
      <c r="M11" s="15">
        <f t="shared" ref="M11:S11" si="0">SUBTOTAL(9,M12:M1498)</f>
        <v>0</v>
      </c>
      <c r="N11" s="15">
        <f t="shared" si="0"/>
        <v>2570.3999999999996</v>
      </c>
      <c r="O11" s="15">
        <f t="shared" si="0"/>
        <v>2570.3999999999996</v>
      </c>
      <c r="P11" s="15">
        <f t="shared" si="0"/>
        <v>0</v>
      </c>
      <c r="Q11" s="15">
        <f t="shared" si="0"/>
        <v>0</v>
      </c>
      <c r="R11" s="15">
        <f t="shared" si="0"/>
        <v>0</v>
      </c>
      <c r="S11" s="15">
        <f t="shared" si="0"/>
        <v>0</v>
      </c>
      <c r="T11" s="16"/>
    </row>
    <row r="12" spans="1:20" ht="13" x14ac:dyDescent="0.3">
      <c r="A12" s="7">
        <f>IF(ISBLANK(B11),"",1+A11)</f>
        <v>1</v>
      </c>
      <c r="B12" s="170">
        <v>45691</v>
      </c>
      <c r="C12" s="5" t="s">
        <v>142</v>
      </c>
      <c r="D12" s="8"/>
      <c r="E12" s="168">
        <v>201.6</v>
      </c>
      <c r="F12" s="5"/>
      <c r="G12" s="6"/>
      <c r="H12" s="5"/>
      <c r="I12" s="6"/>
      <c r="J12" s="8"/>
      <c r="K12" s="6"/>
      <c r="L12" s="8"/>
      <c r="M12" s="21"/>
      <c r="N12" s="22">
        <f>IF(ISBLANK(C12),"",E12+G12+I12+K12+M12)</f>
        <v>201.6</v>
      </c>
      <c r="O12" s="168">
        <v>201.6</v>
      </c>
      <c r="P12" s="6"/>
      <c r="Q12" s="6"/>
      <c r="R12" s="6"/>
      <c r="S12" s="6"/>
      <c r="T12" s="19"/>
    </row>
    <row r="13" spans="1:20" ht="13" x14ac:dyDescent="0.3">
      <c r="A13" s="7">
        <f t="shared" ref="A13:A38" si="1">IF(ISBLANK(C12),"",1+A12)</f>
        <v>2</v>
      </c>
      <c r="B13" s="170">
        <v>45716</v>
      </c>
      <c r="C13" s="5" t="s">
        <v>142</v>
      </c>
      <c r="D13" s="8"/>
      <c r="E13" s="168">
        <v>201.6</v>
      </c>
      <c r="F13" s="5"/>
      <c r="G13" s="6"/>
      <c r="H13" s="5"/>
      <c r="I13" s="6"/>
      <c r="J13" s="8"/>
      <c r="K13" s="6"/>
      <c r="L13" s="8"/>
      <c r="M13" s="21"/>
      <c r="N13" s="22">
        <f t="shared" ref="N13:N37" si="2">IF(ISBLANK(C13),"",E13+G13+I13+K13+M13)</f>
        <v>201.6</v>
      </c>
      <c r="O13" s="168">
        <v>201.6</v>
      </c>
      <c r="P13" s="6"/>
      <c r="Q13" s="6"/>
      <c r="R13" s="6"/>
      <c r="S13" s="6"/>
      <c r="T13" s="19"/>
    </row>
    <row r="14" spans="1:20" ht="13" x14ac:dyDescent="0.3">
      <c r="A14" s="7">
        <f t="shared" si="1"/>
        <v>3</v>
      </c>
      <c r="B14" s="170">
        <v>45748</v>
      </c>
      <c r="C14" s="5" t="s">
        <v>142</v>
      </c>
      <c r="D14" s="8"/>
      <c r="E14" s="168">
        <v>252</v>
      </c>
      <c r="F14" s="5"/>
      <c r="G14" s="6"/>
      <c r="H14" s="5"/>
      <c r="I14" s="6"/>
      <c r="J14" s="8"/>
      <c r="K14" s="6"/>
      <c r="L14" s="8"/>
      <c r="M14" s="21"/>
      <c r="N14" s="22">
        <f t="shared" si="2"/>
        <v>252</v>
      </c>
      <c r="O14" s="168">
        <v>252</v>
      </c>
      <c r="P14" s="6"/>
      <c r="Q14" s="6"/>
      <c r="R14" s="6"/>
      <c r="S14" s="6"/>
      <c r="T14" s="19"/>
    </row>
    <row r="15" spans="1:20" ht="13" x14ac:dyDescent="0.3">
      <c r="A15" s="7">
        <f t="shared" si="1"/>
        <v>4</v>
      </c>
      <c r="B15" s="170">
        <v>45779</v>
      </c>
      <c r="C15" s="5" t="s">
        <v>142</v>
      </c>
      <c r="D15" s="8"/>
      <c r="E15" s="168">
        <v>151.19999999999999</v>
      </c>
      <c r="F15" s="5"/>
      <c r="G15" s="6"/>
      <c r="H15" s="5"/>
      <c r="I15" s="6"/>
      <c r="J15" s="8"/>
      <c r="K15" s="6"/>
      <c r="L15" s="8"/>
      <c r="M15" s="21"/>
      <c r="N15" s="22">
        <f t="shared" si="2"/>
        <v>151.19999999999999</v>
      </c>
      <c r="O15" s="168">
        <v>151.19999999999999</v>
      </c>
      <c r="P15" s="6"/>
      <c r="Q15" s="6"/>
      <c r="R15" s="6"/>
      <c r="S15" s="6"/>
      <c r="T15" s="19"/>
    </row>
    <row r="16" spans="1:20" ht="13" x14ac:dyDescent="0.3">
      <c r="A16" s="7">
        <f t="shared" si="1"/>
        <v>5</v>
      </c>
      <c r="B16" s="170">
        <v>45807</v>
      </c>
      <c r="C16" s="5" t="s">
        <v>142</v>
      </c>
      <c r="D16" s="8"/>
      <c r="E16" s="168">
        <v>201.6</v>
      </c>
      <c r="F16" s="5"/>
      <c r="G16" s="6"/>
      <c r="H16" s="5"/>
      <c r="I16" s="6"/>
      <c r="J16" s="8"/>
      <c r="K16" s="6"/>
      <c r="L16" s="8"/>
      <c r="M16" s="21"/>
      <c r="N16" s="22">
        <f t="shared" si="2"/>
        <v>201.6</v>
      </c>
      <c r="O16" s="168">
        <v>201.6</v>
      </c>
      <c r="P16" s="6"/>
      <c r="Q16" s="6"/>
      <c r="R16" s="6"/>
      <c r="S16" s="6"/>
      <c r="T16" s="19"/>
    </row>
    <row r="17" spans="1:20" ht="13" x14ac:dyDescent="0.3">
      <c r="A17" s="7">
        <f t="shared" si="1"/>
        <v>6</v>
      </c>
      <c r="B17" s="170">
        <v>45840</v>
      </c>
      <c r="C17" s="5" t="s">
        <v>142</v>
      </c>
      <c r="D17" s="8"/>
      <c r="E17" s="168">
        <v>252</v>
      </c>
      <c r="F17" s="5"/>
      <c r="G17" s="6"/>
      <c r="H17" s="5"/>
      <c r="I17" s="6"/>
      <c r="J17" s="8"/>
      <c r="K17" s="6"/>
      <c r="L17" s="8"/>
      <c r="M17" s="21"/>
      <c r="N17" s="22">
        <f t="shared" si="2"/>
        <v>252</v>
      </c>
      <c r="O17" s="168">
        <v>252</v>
      </c>
      <c r="P17" s="6"/>
      <c r="Q17" s="6"/>
      <c r="R17" s="6"/>
      <c r="S17" s="6"/>
      <c r="T17" s="19"/>
    </row>
    <row r="18" spans="1:20" ht="13" x14ac:dyDescent="0.3">
      <c r="A18" s="7">
        <f t="shared" si="1"/>
        <v>7</v>
      </c>
      <c r="B18" s="170">
        <v>45870</v>
      </c>
      <c r="C18" s="5" t="s">
        <v>142</v>
      </c>
      <c r="D18" s="8"/>
      <c r="E18" s="168">
        <v>201.6</v>
      </c>
      <c r="F18" s="5"/>
      <c r="G18" s="6"/>
      <c r="H18" s="5"/>
      <c r="I18" s="6"/>
      <c r="J18" s="8"/>
      <c r="K18" s="6"/>
      <c r="L18" s="8"/>
      <c r="M18" s="21"/>
      <c r="N18" s="22">
        <f t="shared" si="2"/>
        <v>201.6</v>
      </c>
      <c r="O18" s="168">
        <v>201.6</v>
      </c>
      <c r="P18" s="6"/>
      <c r="Q18" s="6"/>
      <c r="R18" s="6"/>
      <c r="S18" s="6"/>
      <c r="T18" s="19"/>
    </row>
    <row r="19" spans="1:20" ht="13" x14ac:dyDescent="0.3">
      <c r="A19" s="7">
        <f t="shared" si="1"/>
        <v>8</v>
      </c>
      <c r="B19" s="170">
        <v>45901</v>
      </c>
      <c r="C19" s="5" t="s">
        <v>142</v>
      </c>
      <c r="D19" s="8"/>
      <c r="E19" s="168">
        <v>252</v>
      </c>
      <c r="F19" s="5"/>
      <c r="G19" s="6"/>
      <c r="H19" s="5"/>
      <c r="I19" s="6"/>
      <c r="J19" s="8"/>
      <c r="K19" s="6"/>
      <c r="L19" s="8"/>
      <c r="M19" s="21"/>
      <c r="N19" s="22">
        <f t="shared" si="2"/>
        <v>252</v>
      </c>
      <c r="O19" s="168">
        <v>252</v>
      </c>
      <c r="P19" s="6"/>
      <c r="Q19" s="6"/>
      <c r="R19" s="6"/>
      <c r="S19" s="6"/>
      <c r="T19" s="19"/>
    </row>
    <row r="20" spans="1:20" ht="13" x14ac:dyDescent="0.3">
      <c r="A20" s="7">
        <f t="shared" si="1"/>
        <v>9</v>
      </c>
      <c r="B20" s="170">
        <v>45930</v>
      </c>
      <c r="C20" s="5" t="s">
        <v>142</v>
      </c>
      <c r="D20" s="8"/>
      <c r="E20" s="168">
        <v>201.6</v>
      </c>
      <c r="F20" s="5"/>
      <c r="G20" s="6"/>
      <c r="H20" s="5"/>
      <c r="I20" s="6"/>
      <c r="J20" s="8"/>
      <c r="K20" s="6"/>
      <c r="L20" s="8"/>
      <c r="M20" s="21"/>
      <c r="N20" s="22">
        <f t="shared" si="2"/>
        <v>201.6</v>
      </c>
      <c r="O20" s="168">
        <v>201.6</v>
      </c>
      <c r="P20" s="6"/>
      <c r="Q20" s="6"/>
      <c r="R20" s="6"/>
      <c r="S20" s="6"/>
      <c r="T20" s="19"/>
    </row>
    <row r="21" spans="1:20" ht="13" x14ac:dyDescent="0.3">
      <c r="A21" s="7">
        <f t="shared" si="1"/>
        <v>10</v>
      </c>
      <c r="B21" s="170">
        <v>45971</v>
      </c>
      <c r="C21" s="5" t="s">
        <v>142</v>
      </c>
      <c r="D21" s="8"/>
      <c r="E21" s="168">
        <v>201.6</v>
      </c>
      <c r="F21" s="5"/>
      <c r="G21" s="6"/>
      <c r="H21" s="5"/>
      <c r="I21" s="6"/>
      <c r="J21" s="8"/>
      <c r="K21" s="6"/>
      <c r="L21" s="8"/>
      <c r="M21" s="21"/>
      <c r="N21" s="22">
        <f t="shared" si="2"/>
        <v>201.6</v>
      </c>
      <c r="O21" s="168">
        <v>201.6</v>
      </c>
      <c r="P21" s="6"/>
      <c r="Q21" s="6"/>
      <c r="R21" s="6"/>
      <c r="S21" s="6"/>
      <c r="T21" s="19"/>
    </row>
    <row r="22" spans="1:20" ht="13" x14ac:dyDescent="0.3">
      <c r="A22" s="7">
        <f t="shared" si="1"/>
        <v>11</v>
      </c>
      <c r="B22" s="170">
        <v>46003</v>
      </c>
      <c r="C22" s="5" t="s">
        <v>142</v>
      </c>
      <c r="D22" s="8"/>
      <c r="E22" s="168">
        <v>252</v>
      </c>
      <c r="F22" s="5"/>
      <c r="G22" s="6"/>
      <c r="H22" s="5"/>
      <c r="I22" s="6"/>
      <c r="J22" s="8"/>
      <c r="K22" s="6"/>
      <c r="L22" s="8"/>
      <c r="M22" s="21"/>
      <c r="N22" s="22">
        <f t="shared" si="2"/>
        <v>252</v>
      </c>
      <c r="O22" s="168">
        <v>252</v>
      </c>
      <c r="P22" s="6"/>
      <c r="Q22" s="6"/>
      <c r="R22" s="6"/>
      <c r="S22" s="6"/>
      <c r="T22" s="19"/>
    </row>
    <row r="23" spans="1:20" ht="13" x14ac:dyDescent="0.3">
      <c r="A23" s="7">
        <f t="shared" si="1"/>
        <v>12</v>
      </c>
      <c r="B23" s="170">
        <v>46020</v>
      </c>
      <c r="C23" s="5" t="s">
        <v>142</v>
      </c>
      <c r="D23" s="8"/>
      <c r="E23" s="168">
        <v>201.6</v>
      </c>
      <c r="F23" s="5"/>
      <c r="G23" s="6"/>
      <c r="H23" s="5"/>
      <c r="I23" s="6"/>
      <c r="J23" s="8"/>
      <c r="K23" s="6"/>
      <c r="L23" s="8"/>
      <c r="M23" s="21"/>
      <c r="N23" s="22">
        <f t="shared" si="2"/>
        <v>201.6</v>
      </c>
      <c r="O23" s="168">
        <v>201.6</v>
      </c>
      <c r="P23" s="6"/>
      <c r="Q23" s="6"/>
      <c r="R23" s="6"/>
      <c r="S23" s="6"/>
      <c r="T23" s="19"/>
    </row>
    <row r="24" spans="1:20" ht="13" x14ac:dyDescent="0.3">
      <c r="A24" s="7">
        <f t="shared" si="1"/>
        <v>13</v>
      </c>
      <c r="B24" s="170"/>
      <c r="C24" s="5"/>
      <c r="D24" s="8"/>
      <c r="E24" s="168"/>
      <c r="F24" s="5"/>
      <c r="G24" s="6"/>
      <c r="H24" s="5"/>
      <c r="I24" s="6"/>
      <c r="J24" s="8"/>
      <c r="K24" s="6"/>
      <c r="L24" s="8"/>
      <c r="M24" s="21"/>
      <c r="N24" s="22" t="str">
        <f t="shared" si="2"/>
        <v/>
      </c>
      <c r="O24" s="168"/>
      <c r="P24" s="6"/>
      <c r="Q24" s="6"/>
      <c r="R24" s="6"/>
      <c r="S24" s="6"/>
      <c r="T24" s="19"/>
    </row>
    <row r="25" spans="1:20" ht="13" x14ac:dyDescent="0.3">
      <c r="A25" s="7" t="str">
        <f t="shared" si="1"/>
        <v/>
      </c>
      <c r="B25" s="170"/>
      <c r="C25" s="5"/>
      <c r="D25" s="8"/>
      <c r="E25" s="168"/>
      <c r="F25" s="5"/>
      <c r="G25" s="6"/>
      <c r="H25" s="5"/>
      <c r="I25" s="6"/>
      <c r="J25" s="8"/>
      <c r="K25" s="6"/>
      <c r="L25" s="8"/>
      <c r="M25" s="21"/>
      <c r="N25" s="22" t="str">
        <f t="shared" si="2"/>
        <v/>
      </c>
      <c r="O25" s="168"/>
      <c r="P25" s="6"/>
      <c r="Q25" s="6"/>
      <c r="R25" s="6"/>
      <c r="S25" s="6"/>
      <c r="T25" s="19"/>
    </row>
    <row r="26" spans="1:20" ht="13" x14ac:dyDescent="0.3">
      <c r="A26" s="7" t="str">
        <f t="shared" si="1"/>
        <v/>
      </c>
      <c r="B26" s="170"/>
      <c r="C26" s="5"/>
      <c r="D26" s="8"/>
      <c r="E26" s="168"/>
      <c r="F26" s="5"/>
      <c r="G26" s="6"/>
      <c r="H26" s="5"/>
      <c r="I26" s="6"/>
      <c r="J26" s="8"/>
      <c r="K26" s="6"/>
      <c r="L26" s="8"/>
      <c r="M26" s="21"/>
      <c r="N26" s="22" t="str">
        <f t="shared" si="2"/>
        <v/>
      </c>
      <c r="O26" s="168"/>
      <c r="P26" s="6"/>
      <c r="Q26" s="6"/>
      <c r="R26" s="6"/>
      <c r="S26" s="6"/>
      <c r="T26" s="19"/>
    </row>
    <row r="27" spans="1:20" ht="13" x14ac:dyDescent="0.3">
      <c r="A27" s="7" t="str">
        <f t="shared" si="1"/>
        <v/>
      </c>
      <c r="B27" s="170"/>
      <c r="C27" s="24"/>
      <c r="D27" s="24"/>
      <c r="E27" s="168"/>
      <c r="F27" s="5"/>
      <c r="G27" s="6"/>
      <c r="H27" s="5"/>
      <c r="I27" s="6"/>
      <c r="J27" s="8"/>
      <c r="K27" s="6"/>
      <c r="L27" s="8"/>
      <c r="M27" s="21"/>
      <c r="N27" s="22" t="str">
        <f t="shared" si="2"/>
        <v/>
      </c>
      <c r="O27" s="168"/>
      <c r="P27" s="6"/>
      <c r="Q27" s="6"/>
      <c r="R27" s="6"/>
      <c r="S27" s="6"/>
      <c r="T27" s="19"/>
    </row>
    <row r="28" spans="1:20" ht="13" x14ac:dyDescent="0.3">
      <c r="A28" s="7" t="str">
        <f t="shared" si="1"/>
        <v/>
      </c>
      <c r="B28" s="170"/>
      <c r="C28" s="24"/>
      <c r="D28" s="8"/>
      <c r="E28" s="168"/>
      <c r="F28" s="5"/>
      <c r="G28" s="6"/>
      <c r="H28" s="5"/>
      <c r="I28" s="6"/>
      <c r="J28" s="8"/>
      <c r="K28" s="6"/>
      <c r="L28" s="8"/>
      <c r="M28" s="21"/>
      <c r="N28" s="22" t="str">
        <f t="shared" si="2"/>
        <v/>
      </c>
      <c r="O28" s="168"/>
      <c r="P28" s="6"/>
      <c r="Q28" s="6"/>
      <c r="R28" s="6"/>
      <c r="S28" s="6"/>
      <c r="T28" s="19"/>
    </row>
    <row r="29" spans="1:20" ht="13" x14ac:dyDescent="0.3">
      <c r="A29" s="7" t="str">
        <f t="shared" si="1"/>
        <v/>
      </c>
      <c r="B29" s="170"/>
      <c r="C29" s="24"/>
      <c r="D29" s="8"/>
      <c r="E29" s="168"/>
      <c r="F29" s="5"/>
      <c r="G29" s="6"/>
      <c r="H29" s="5"/>
      <c r="I29" s="6"/>
      <c r="J29" s="8"/>
      <c r="K29" s="6"/>
      <c r="L29" s="8"/>
      <c r="M29" s="21"/>
      <c r="N29" s="22" t="str">
        <f t="shared" si="2"/>
        <v/>
      </c>
      <c r="O29" s="168"/>
      <c r="P29" s="6"/>
      <c r="Q29" s="6"/>
      <c r="R29" s="6"/>
      <c r="S29" s="6"/>
      <c r="T29" s="19"/>
    </row>
    <row r="30" spans="1:20" ht="13" x14ac:dyDescent="0.3">
      <c r="A30" s="7" t="str">
        <f t="shared" si="1"/>
        <v/>
      </c>
      <c r="B30" s="170"/>
      <c r="C30" s="24"/>
      <c r="D30" s="8"/>
      <c r="E30" s="168"/>
      <c r="F30" s="5"/>
      <c r="G30" s="6"/>
      <c r="H30" s="5"/>
      <c r="I30" s="6"/>
      <c r="J30" s="8"/>
      <c r="K30" s="6"/>
      <c r="L30" s="8"/>
      <c r="M30" s="21"/>
      <c r="N30" s="22" t="str">
        <f t="shared" si="2"/>
        <v/>
      </c>
      <c r="O30" s="168"/>
      <c r="P30" s="6"/>
      <c r="Q30" s="6"/>
      <c r="R30" s="6"/>
      <c r="S30" s="6"/>
      <c r="T30" s="19"/>
    </row>
    <row r="31" spans="1:20" ht="13" x14ac:dyDescent="0.3">
      <c r="A31" s="7" t="str">
        <f t="shared" si="1"/>
        <v/>
      </c>
      <c r="B31" s="170"/>
      <c r="C31" s="24"/>
      <c r="D31" s="8"/>
      <c r="E31" s="168"/>
      <c r="F31" s="5"/>
      <c r="G31" s="6"/>
      <c r="H31" s="5"/>
      <c r="I31" s="6"/>
      <c r="J31" s="8"/>
      <c r="K31" s="6"/>
      <c r="L31" s="8"/>
      <c r="M31" s="21"/>
      <c r="N31" s="22" t="str">
        <f t="shared" si="2"/>
        <v/>
      </c>
      <c r="O31" s="168"/>
      <c r="P31" s="6"/>
      <c r="Q31" s="6"/>
      <c r="R31" s="6"/>
      <c r="S31" s="6"/>
      <c r="T31" s="19"/>
    </row>
    <row r="32" spans="1:20" ht="13" x14ac:dyDescent="0.3">
      <c r="A32" s="7" t="str">
        <f t="shared" si="1"/>
        <v/>
      </c>
      <c r="B32" s="170"/>
      <c r="C32" s="24"/>
      <c r="D32" s="8"/>
      <c r="E32" s="168"/>
      <c r="F32" s="5"/>
      <c r="G32" s="6"/>
      <c r="H32" s="5"/>
      <c r="I32" s="6"/>
      <c r="J32" s="8"/>
      <c r="K32" s="6"/>
      <c r="L32" s="8"/>
      <c r="M32" s="21"/>
      <c r="N32" s="22" t="str">
        <f t="shared" si="2"/>
        <v/>
      </c>
      <c r="O32" s="168"/>
      <c r="P32" s="6"/>
      <c r="Q32" s="6"/>
      <c r="R32" s="6"/>
      <c r="S32" s="6"/>
      <c r="T32" s="19"/>
    </row>
    <row r="33" spans="1:20" ht="13" x14ac:dyDescent="0.3">
      <c r="A33" s="7" t="str">
        <f t="shared" si="1"/>
        <v/>
      </c>
      <c r="B33" s="170"/>
      <c r="C33" s="24"/>
      <c r="D33" s="8"/>
      <c r="E33" s="168"/>
      <c r="F33" s="5"/>
      <c r="G33" s="6"/>
      <c r="H33" s="5"/>
      <c r="I33" s="6"/>
      <c r="J33" s="8"/>
      <c r="K33" s="6"/>
      <c r="L33" s="8"/>
      <c r="M33" s="21"/>
      <c r="N33" s="22" t="str">
        <f t="shared" si="2"/>
        <v/>
      </c>
      <c r="O33" s="168"/>
      <c r="P33" s="6"/>
      <c r="Q33" s="6"/>
      <c r="R33" s="6"/>
      <c r="S33" s="6"/>
      <c r="T33" s="19"/>
    </row>
    <row r="34" spans="1:20" ht="13" x14ac:dyDescent="0.3">
      <c r="A34" s="7" t="str">
        <f t="shared" si="1"/>
        <v/>
      </c>
      <c r="B34" s="170"/>
      <c r="C34" s="24"/>
      <c r="D34" s="8"/>
      <c r="E34" s="168"/>
      <c r="F34" s="5"/>
      <c r="G34" s="6"/>
      <c r="H34" s="5"/>
      <c r="I34" s="6"/>
      <c r="J34" s="8"/>
      <c r="K34" s="6"/>
      <c r="L34" s="8"/>
      <c r="M34" s="21"/>
      <c r="N34" s="22" t="str">
        <f t="shared" si="2"/>
        <v/>
      </c>
      <c r="O34" s="168"/>
      <c r="P34" s="6"/>
      <c r="Q34" s="6"/>
      <c r="R34" s="6"/>
      <c r="S34" s="6"/>
      <c r="T34" s="19"/>
    </row>
    <row r="35" spans="1:20" ht="13" x14ac:dyDescent="0.3">
      <c r="A35" s="7" t="str">
        <f t="shared" si="1"/>
        <v/>
      </c>
      <c r="B35" s="170"/>
      <c r="C35" s="24"/>
      <c r="D35" s="8"/>
      <c r="E35" s="168"/>
      <c r="F35" s="5"/>
      <c r="G35" s="6"/>
      <c r="H35" s="5"/>
      <c r="I35" s="6"/>
      <c r="J35" s="8"/>
      <c r="K35" s="6"/>
      <c r="L35" s="8"/>
      <c r="M35" s="21"/>
      <c r="N35" s="22" t="str">
        <f t="shared" si="2"/>
        <v/>
      </c>
      <c r="O35" s="168"/>
      <c r="P35" s="6"/>
      <c r="Q35" s="6"/>
      <c r="R35" s="6"/>
      <c r="S35" s="6"/>
      <c r="T35" s="19"/>
    </row>
    <row r="36" spans="1:20" ht="13" x14ac:dyDescent="0.3">
      <c r="A36" s="7" t="str">
        <f t="shared" si="1"/>
        <v/>
      </c>
      <c r="B36" s="170"/>
      <c r="C36" s="24"/>
      <c r="D36" s="8"/>
      <c r="E36" s="168"/>
      <c r="F36" s="5"/>
      <c r="G36" s="6"/>
      <c r="H36" s="5"/>
      <c r="I36" s="6"/>
      <c r="J36" s="8"/>
      <c r="K36" s="6"/>
      <c r="L36" s="8"/>
      <c r="M36" s="21"/>
      <c r="N36" s="22" t="str">
        <f t="shared" si="2"/>
        <v/>
      </c>
      <c r="O36" s="168"/>
      <c r="P36" s="6"/>
      <c r="Q36" s="6"/>
      <c r="R36" s="6"/>
      <c r="S36" s="6"/>
      <c r="T36" s="19"/>
    </row>
    <row r="37" spans="1:20" ht="13" x14ac:dyDescent="0.3">
      <c r="A37" s="7" t="str">
        <f t="shared" si="1"/>
        <v/>
      </c>
      <c r="B37" s="170"/>
      <c r="C37" s="24"/>
      <c r="D37" s="8"/>
      <c r="E37" s="168"/>
      <c r="F37" s="5"/>
      <c r="G37" s="6"/>
      <c r="H37" s="5"/>
      <c r="I37" s="6"/>
      <c r="J37" s="8"/>
      <c r="K37" s="6"/>
      <c r="L37" s="8"/>
      <c r="M37" s="21"/>
      <c r="N37" s="22" t="str">
        <f t="shared" si="2"/>
        <v/>
      </c>
      <c r="O37" s="168"/>
      <c r="P37" s="6"/>
      <c r="Q37" s="6"/>
      <c r="R37" s="6"/>
      <c r="S37" s="6"/>
      <c r="T37" s="19"/>
    </row>
    <row r="38" spans="1:20" ht="13" x14ac:dyDescent="0.3">
      <c r="A38" s="7" t="str">
        <f t="shared" si="1"/>
        <v/>
      </c>
      <c r="B38" s="24"/>
      <c r="C38" s="5"/>
      <c r="D38" s="8"/>
      <c r="E38" s="168"/>
      <c r="F38" s="5"/>
      <c r="G38" s="6"/>
      <c r="H38" s="5"/>
      <c r="I38" s="6"/>
      <c r="J38" s="8"/>
      <c r="K38" s="6"/>
      <c r="L38" s="8"/>
      <c r="M38" s="21"/>
      <c r="N38" s="22" t="str">
        <f t="shared" ref="N38:N42" si="3">IF(ISBLANK(C38),"",E38+G38+I38+K38+M38)</f>
        <v/>
      </c>
      <c r="O38" s="168"/>
      <c r="P38" s="6"/>
      <c r="Q38" s="6"/>
      <c r="R38" s="6"/>
      <c r="S38" s="6"/>
      <c r="T38" s="19"/>
    </row>
    <row r="39" spans="1:20" ht="13" x14ac:dyDescent="0.3">
      <c r="A39" s="7" t="str">
        <f t="shared" ref="A39:A42" si="4">IF(ISBLANK(C38),"",1+A38)</f>
        <v/>
      </c>
      <c r="B39" s="24"/>
      <c r="C39" s="5"/>
      <c r="D39" s="8"/>
      <c r="E39" s="168"/>
      <c r="F39" s="5"/>
      <c r="G39" s="6"/>
      <c r="H39" s="5"/>
      <c r="I39" s="6"/>
      <c r="J39" s="8"/>
      <c r="K39" s="6"/>
      <c r="L39" s="8"/>
      <c r="M39" s="21"/>
      <c r="N39" s="22" t="str">
        <f t="shared" si="3"/>
        <v/>
      </c>
      <c r="O39" s="168"/>
      <c r="P39" s="6"/>
      <c r="Q39" s="6"/>
      <c r="R39" s="6"/>
      <c r="S39" s="6"/>
      <c r="T39" s="19"/>
    </row>
    <row r="40" spans="1:20" ht="13" x14ac:dyDescent="0.3">
      <c r="A40" s="7" t="str">
        <f t="shared" si="4"/>
        <v/>
      </c>
      <c r="B40" s="24"/>
      <c r="C40" s="5"/>
      <c r="D40" s="8"/>
      <c r="E40" s="168"/>
      <c r="F40" s="5"/>
      <c r="G40" s="6"/>
      <c r="H40" s="5"/>
      <c r="I40" s="6"/>
      <c r="J40" s="8"/>
      <c r="K40" s="6"/>
      <c r="L40" s="8"/>
      <c r="M40" s="21"/>
      <c r="N40" s="22" t="str">
        <f t="shared" si="3"/>
        <v/>
      </c>
      <c r="O40" s="168"/>
      <c r="P40" s="6"/>
      <c r="Q40" s="6"/>
      <c r="R40" s="6"/>
      <c r="S40" s="6"/>
      <c r="T40" s="19"/>
    </row>
    <row r="41" spans="1:20" ht="13" x14ac:dyDescent="0.3">
      <c r="A41" s="7" t="str">
        <f t="shared" si="4"/>
        <v/>
      </c>
      <c r="B41" s="171"/>
      <c r="C41" s="5"/>
      <c r="D41" s="8"/>
      <c r="E41" s="168"/>
      <c r="F41" s="5"/>
      <c r="G41" s="6"/>
      <c r="H41" s="5"/>
      <c r="I41" s="6"/>
      <c r="J41" s="8"/>
      <c r="K41" s="6"/>
      <c r="L41" s="8"/>
      <c r="M41" s="21"/>
      <c r="N41" s="22" t="str">
        <f t="shared" si="3"/>
        <v/>
      </c>
      <c r="O41" s="168"/>
      <c r="P41" s="6"/>
      <c r="Q41" s="6"/>
      <c r="R41" s="6"/>
      <c r="S41" s="6"/>
      <c r="T41" s="19"/>
    </row>
    <row r="42" spans="1:20" ht="13" x14ac:dyDescent="0.3">
      <c r="A42" s="7" t="str">
        <f t="shared" si="4"/>
        <v/>
      </c>
      <c r="B42" s="171"/>
      <c r="C42" s="5"/>
      <c r="D42" s="8"/>
      <c r="E42" s="168"/>
      <c r="F42" s="5"/>
      <c r="G42" s="6"/>
      <c r="H42" s="5"/>
      <c r="I42" s="6"/>
      <c r="J42" s="8"/>
      <c r="K42" s="6"/>
      <c r="L42" s="8"/>
      <c r="M42" s="21"/>
      <c r="N42" s="22" t="str">
        <f t="shared" si="3"/>
        <v/>
      </c>
      <c r="O42" s="168"/>
      <c r="P42" s="6"/>
      <c r="Q42" s="6"/>
      <c r="R42" s="6"/>
      <c r="S42" s="6"/>
      <c r="T42" s="19"/>
    </row>
    <row r="43" spans="1:20" ht="13" x14ac:dyDescent="0.3">
      <c r="A43" s="7" t="str">
        <f t="shared" ref="A43:A106" si="5">IF(ISBLANK(C42),"",1+A42)</f>
        <v/>
      </c>
      <c r="B43" s="171"/>
      <c r="C43" s="5"/>
      <c r="D43" s="8"/>
      <c r="E43" s="168"/>
      <c r="F43" s="5"/>
      <c r="G43" s="6"/>
      <c r="H43" s="5"/>
      <c r="I43" s="6"/>
      <c r="J43" s="8"/>
      <c r="K43" s="6"/>
      <c r="L43" s="8"/>
      <c r="M43" s="21"/>
      <c r="N43" s="22" t="str">
        <f t="shared" ref="N43:N106" si="6">IF(ISBLANK(C43),"",E43+G43+I43+K43+M43)</f>
        <v/>
      </c>
      <c r="O43" s="168"/>
      <c r="P43" s="6"/>
      <c r="Q43" s="6"/>
      <c r="R43" s="6"/>
      <c r="S43" s="6"/>
      <c r="T43" s="19"/>
    </row>
    <row r="44" spans="1:20" ht="13" x14ac:dyDescent="0.3">
      <c r="A44" s="7" t="str">
        <f t="shared" si="5"/>
        <v/>
      </c>
      <c r="B44" s="171"/>
      <c r="C44" s="5"/>
      <c r="D44" s="8"/>
      <c r="E44" s="168"/>
      <c r="F44" s="5"/>
      <c r="G44" s="6"/>
      <c r="H44" s="5"/>
      <c r="I44" s="6"/>
      <c r="J44" s="8"/>
      <c r="K44" s="6"/>
      <c r="L44" s="8"/>
      <c r="M44" s="21"/>
      <c r="N44" s="22" t="str">
        <f t="shared" si="6"/>
        <v/>
      </c>
      <c r="O44" s="168"/>
      <c r="P44" s="6"/>
      <c r="Q44" s="6"/>
      <c r="R44" s="6"/>
      <c r="S44" s="6"/>
      <c r="T44" s="19"/>
    </row>
    <row r="45" spans="1:20" ht="13" x14ac:dyDescent="0.3">
      <c r="A45" s="7" t="str">
        <f t="shared" si="5"/>
        <v/>
      </c>
      <c r="B45" s="171"/>
      <c r="C45" s="5"/>
      <c r="D45" s="8"/>
      <c r="E45" s="168"/>
      <c r="F45" s="5"/>
      <c r="G45" s="6"/>
      <c r="H45" s="5"/>
      <c r="I45" s="6"/>
      <c r="J45" s="8"/>
      <c r="K45" s="6"/>
      <c r="L45" s="8"/>
      <c r="M45" s="21"/>
      <c r="N45" s="22" t="str">
        <f t="shared" si="6"/>
        <v/>
      </c>
      <c r="O45" s="168"/>
      <c r="P45" s="6"/>
      <c r="Q45" s="6"/>
      <c r="R45" s="6"/>
      <c r="S45" s="6"/>
      <c r="T45" s="19"/>
    </row>
    <row r="46" spans="1:20" ht="13" x14ac:dyDescent="0.3">
      <c r="A46" s="7" t="str">
        <f t="shared" si="5"/>
        <v/>
      </c>
      <c r="B46" s="171"/>
      <c r="C46" s="5"/>
      <c r="D46" s="8"/>
      <c r="E46" s="168"/>
      <c r="F46" s="5"/>
      <c r="G46" s="6"/>
      <c r="H46" s="5"/>
      <c r="I46" s="6"/>
      <c r="J46" s="8"/>
      <c r="K46" s="6"/>
      <c r="L46" s="8"/>
      <c r="M46" s="21"/>
      <c r="N46" s="22" t="str">
        <f t="shared" si="6"/>
        <v/>
      </c>
      <c r="O46" s="168"/>
      <c r="P46" s="6"/>
      <c r="Q46" s="6"/>
      <c r="R46" s="6"/>
      <c r="S46" s="6"/>
      <c r="T46" s="19"/>
    </row>
    <row r="47" spans="1:20" ht="13" x14ac:dyDescent="0.3">
      <c r="A47" s="7" t="str">
        <f t="shared" si="5"/>
        <v/>
      </c>
      <c r="B47" s="171"/>
      <c r="C47" s="5"/>
      <c r="D47" s="8"/>
      <c r="E47" s="168"/>
      <c r="F47" s="5"/>
      <c r="G47" s="6"/>
      <c r="H47" s="5"/>
      <c r="I47" s="6"/>
      <c r="J47" s="8"/>
      <c r="K47" s="6"/>
      <c r="L47" s="8"/>
      <c r="M47" s="21"/>
      <c r="N47" s="22" t="str">
        <f t="shared" si="6"/>
        <v/>
      </c>
      <c r="O47" s="168"/>
      <c r="P47" s="6"/>
      <c r="Q47" s="6"/>
      <c r="R47" s="6"/>
      <c r="S47" s="6"/>
      <c r="T47" s="19"/>
    </row>
    <row r="48" spans="1:20" ht="13" x14ac:dyDescent="0.3">
      <c r="A48" s="7" t="str">
        <f t="shared" si="5"/>
        <v/>
      </c>
      <c r="B48" s="171"/>
      <c r="C48" s="5"/>
      <c r="D48" s="8"/>
      <c r="E48" s="168"/>
      <c r="F48" s="5"/>
      <c r="G48" s="6"/>
      <c r="H48" s="5"/>
      <c r="I48" s="6"/>
      <c r="J48" s="8"/>
      <c r="K48" s="6"/>
      <c r="L48" s="8"/>
      <c r="M48" s="21"/>
      <c r="N48" s="22" t="str">
        <f t="shared" si="6"/>
        <v/>
      </c>
      <c r="O48" s="168"/>
      <c r="P48" s="6"/>
      <c r="Q48" s="6"/>
      <c r="R48" s="6"/>
      <c r="S48" s="6"/>
      <c r="T48" s="19"/>
    </row>
    <row r="49" spans="1:20" ht="13" x14ac:dyDescent="0.3">
      <c r="A49" s="7" t="str">
        <f t="shared" si="5"/>
        <v/>
      </c>
      <c r="B49" s="171"/>
      <c r="C49" s="5"/>
      <c r="D49" s="8"/>
      <c r="E49" s="168"/>
      <c r="F49" s="5"/>
      <c r="G49" s="6"/>
      <c r="H49" s="5"/>
      <c r="I49" s="6"/>
      <c r="J49" s="8"/>
      <c r="K49" s="6"/>
      <c r="L49" s="8"/>
      <c r="M49" s="21"/>
      <c r="N49" s="22" t="str">
        <f t="shared" si="6"/>
        <v/>
      </c>
      <c r="O49" s="168"/>
      <c r="P49" s="6"/>
      <c r="Q49" s="6"/>
      <c r="R49" s="6"/>
      <c r="S49" s="6"/>
      <c r="T49" s="19"/>
    </row>
    <row r="50" spans="1:20" ht="13" x14ac:dyDescent="0.3">
      <c r="A50" s="7" t="str">
        <f t="shared" si="5"/>
        <v/>
      </c>
      <c r="B50" s="171"/>
      <c r="C50" s="5"/>
      <c r="D50" s="8"/>
      <c r="E50" s="168"/>
      <c r="F50" s="5"/>
      <c r="G50" s="6"/>
      <c r="H50" s="5"/>
      <c r="I50" s="6"/>
      <c r="J50" s="8"/>
      <c r="K50" s="6"/>
      <c r="L50" s="8"/>
      <c r="M50" s="21"/>
      <c r="N50" s="22" t="str">
        <f t="shared" si="6"/>
        <v/>
      </c>
      <c r="O50" s="168"/>
      <c r="P50" s="6"/>
      <c r="Q50" s="6"/>
      <c r="R50" s="6"/>
      <c r="S50" s="6"/>
      <c r="T50" s="19"/>
    </row>
    <row r="51" spans="1:20" ht="13" x14ac:dyDescent="0.3">
      <c r="A51" s="7" t="str">
        <f t="shared" si="5"/>
        <v/>
      </c>
      <c r="B51" s="171"/>
      <c r="C51" s="5"/>
      <c r="D51" s="8"/>
      <c r="E51" s="168"/>
      <c r="F51" s="5"/>
      <c r="G51" s="6"/>
      <c r="H51" s="5"/>
      <c r="I51" s="6"/>
      <c r="J51" s="8"/>
      <c r="K51" s="6"/>
      <c r="L51" s="8"/>
      <c r="M51" s="21"/>
      <c r="N51" s="22" t="str">
        <f t="shared" si="6"/>
        <v/>
      </c>
      <c r="O51" s="168"/>
      <c r="P51" s="6"/>
      <c r="Q51" s="6"/>
      <c r="R51" s="6"/>
      <c r="S51" s="6"/>
      <c r="T51" s="19"/>
    </row>
    <row r="52" spans="1:20" ht="13" x14ac:dyDescent="0.3">
      <c r="A52" s="7" t="str">
        <f t="shared" si="5"/>
        <v/>
      </c>
      <c r="B52" s="171"/>
      <c r="C52" s="5"/>
      <c r="D52" s="8"/>
      <c r="E52" s="168"/>
      <c r="F52" s="5"/>
      <c r="G52" s="6"/>
      <c r="H52" s="5"/>
      <c r="I52" s="6"/>
      <c r="J52" s="8"/>
      <c r="K52" s="6"/>
      <c r="L52" s="8"/>
      <c r="M52" s="21"/>
      <c r="N52" s="22" t="str">
        <f t="shared" si="6"/>
        <v/>
      </c>
      <c r="O52" s="168"/>
      <c r="P52" s="6"/>
      <c r="Q52" s="6"/>
      <c r="R52" s="6"/>
      <c r="S52" s="6"/>
      <c r="T52" s="19"/>
    </row>
    <row r="53" spans="1:20" ht="13" x14ac:dyDescent="0.3">
      <c r="A53" s="7" t="str">
        <f t="shared" si="5"/>
        <v/>
      </c>
      <c r="B53" s="171"/>
      <c r="C53" s="5"/>
      <c r="D53" s="8"/>
      <c r="E53" s="168"/>
      <c r="F53" s="5"/>
      <c r="G53" s="6"/>
      <c r="H53" s="5"/>
      <c r="I53" s="6"/>
      <c r="J53" s="8"/>
      <c r="K53" s="6"/>
      <c r="L53" s="8"/>
      <c r="M53" s="21"/>
      <c r="N53" s="22" t="str">
        <f t="shared" si="6"/>
        <v/>
      </c>
      <c r="O53" s="168"/>
      <c r="P53" s="6"/>
      <c r="Q53" s="6"/>
      <c r="R53" s="6"/>
      <c r="S53" s="6"/>
      <c r="T53" s="19"/>
    </row>
    <row r="54" spans="1:20" ht="13" x14ac:dyDescent="0.3">
      <c r="A54" s="7" t="str">
        <f t="shared" si="5"/>
        <v/>
      </c>
      <c r="B54" s="171"/>
      <c r="C54" s="5"/>
      <c r="D54" s="8"/>
      <c r="E54" s="168"/>
      <c r="F54" s="5"/>
      <c r="G54" s="6"/>
      <c r="H54" s="5"/>
      <c r="I54" s="6"/>
      <c r="J54" s="8"/>
      <c r="K54" s="6"/>
      <c r="L54" s="8"/>
      <c r="M54" s="21"/>
      <c r="N54" s="22" t="str">
        <f t="shared" si="6"/>
        <v/>
      </c>
      <c r="O54" s="168"/>
      <c r="P54" s="6"/>
      <c r="Q54" s="6"/>
      <c r="R54" s="6"/>
      <c r="S54" s="6"/>
      <c r="T54" s="19"/>
    </row>
    <row r="55" spans="1:20" ht="13" x14ac:dyDescent="0.3">
      <c r="A55" s="7" t="str">
        <f t="shared" si="5"/>
        <v/>
      </c>
      <c r="B55" s="171"/>
      <c r="C55" s="5"/>
      <c r="D55" s="8"/>
      <c r="E55" s="168"/>
      <c r="F55" s="5"/>
      <c r="G55" s="6"/>
      <c r="H55" s="5"/>
      <c r="I55" s="6"/>
      <c r="J55" s="8"/>
      <c r="K55" s="6"/>
      <c r="L55" s="8"/>
      <c r="M55" s="21"/>
      <c r="N55" s="22" t="str">
        <f t="shared" si="6"/>
        <v/>
      </c>
      <c r="O55" s="168"/>
      <c r="P55" s="6"/>
      <c r="Q55" s="6"/>
      <c r="R55" s="6"/>
      <c r="S55" s="6"/>
      <c r="T55" s="19"/>
    </row>
    <row r="56" spans="1:20" ht="13" x14ac:dyDescent="0.3">
      <c r="A56" s="7" t="str">
        <f t="shared" si="5"/>
        <v/>
      </c>
      <c r="B56" s="171"/>
      <c r="C56" s="5"/>
      <c r="D56" s="8"/>
      <c r="E56" s="168"/>
      <c r="F56" s="5"/>
      <c r="G56" s="6"/>
      <c r="H56" s="5"/>
      <c r="I56" s="6"/>
      <c r="J56" s="8"/>
      <c r="K56" s="6"/>
      <c r="L56" s="8"/>
      <c r="M56" s="21"/>
      <c r="N56" s="22" t="str">
        <f t="shared" si="6"/>
        <v/>
      </c>
      <c r="O56" s="168"/>
      <c r="P56" s="6"/>
      <c r="Q56" s="6"/>
      <c r="R56" s="6"/>
      <c r="S56" s="6"/>
      <c r="T56" s="19"/>
    </row>
    <row r="57" spans="1:20" ht="13" x14ac:dyDescent="0.3">
      <c r="A57" s="7" t="str">
        <f t="shared" si="5"/>
        <v/>
      </c>
      <c r="B57" s="171"/>
      <c r="C57" s="5"/>
      <c r="D57" s="8"/>
      <c r="E57" s="168"/>
      <c r="F57" s="5"/>
      <c r="G57" s="6"/>
      <c r="H57" s="5"/>
      <c r="I57" s="6"/>
      <c r="J57" s="8"/>
      <c r="K57" s="6"/>
      <c r="L57" s="8"/>
      <c r="M57" s="21"/>
      <c r="N57" s="22" t="str">
        <f t="shared" si="6"/>
        <v/>
      </c>
      <c r="O57" s="168"/>
      <c r="P57" s="6"/>
      <c r="Q57" s="6"/>
      <c r="R57" s="6"/>
      <c r="S57" s="6"/>
      <c r="T57" s="19"/>
    </row>
    <row r="58" spans="1:20" ht="13" x14ac:dyDescent="0.3">
      <c r="A58" s="7" t="str">
        <f t="shared" si="5"/>
        <v/>
      </c>
      <c r="B58" s="171"/>
      <c r="C58" s="5"/>
      <c r="D58" s="8"/>
      <c r="E58" s="168"/>
      <c r="F58" s="5"/>
      <c r="G58" s="6"/>
      <c r="H58" s="5"/>
      <c r="I58" s="6"/>
      <c r="J58" s="8"/>
      <c r="K58" s="6"/>
      <c r="L58" s="8"/>
      <c r="M58" s="21"/>
      <c r="N58" s="22" t="str">
        <f t="shared" si="6"/>
        <v/>
      </c>
      <c r="O58" s="168"/>
      <c r="P58" s="6"/>
      <c r="Q58" s="6"/>
      <c r="R58" s="6"/>
      <c r="S58" s="6"/>
      <c r="T58" s="19"/>
    </row>
    <row r="59" spans="1:20" ht="13" x14ac:dyDescent="0.3">
      <c r="A59" s="7" t="str">
        <f t="shared" si="5"/>
        <v/>
      </c>
      <c r="B59" s="171"/>
      <c r="C59" s="5"/>
      <c r="D59" s="8"/>
      <c r="E59" s="168"/>
      <c r="F59" s="5"/>
      <c r="G59" s="6"/>
      <c r="H59" s="5"/>
      <c r="I59" s="6"/>
      <c r="J59" s="8"/>
      <c r="K59" s="6"/>
      <c r="L59" s="8"/>
      <c r="M59" s="21"/>
      <c r="N59" s="22" t="str">
        <f t="shared" si="6"/>
        <v/>
      </c>
      <c r="O59" s="168"/>
      <c r="P59" s="6"/>
      <c r="Q59" s="6"/>
      <c r="R59" s="6"/>
      <c r="S59" s="6"/>
      <c r="T59" s="19"/>
    </row>
    <row r="60" spans="1:20" ht="13" x14ac:dyDescent="0.3">
      <c r="A60" s="7" t="str">
        <f t="shared" si="5"/>
        <v/>
      </c>
      <c r="B60" s="171"/>
      <c r="C60" s="5"/>
      <c r="D60" s="8"/>
      <c r="E60" s="168"/>
      <c r="F60" s="5"/>
      <c r="G60" s="6"/>
      <c r="H60" s="5"/>
      <c r="I60" s="6"/>
      <c r="J60" s="8"/>
      <c r="K60" s="6"/>
      <c r="L60" s="8"/>
      <c r="M60" s="21"/>
      <c r="N60" s="22" t="str">
        <f t="shared" si="6"/>
        <v/>
      </c>
      <c r="O60" s="168"/>
      <c r="P60" s="6"/>
      <c r="Q60" s="6"/>
      <c r="R60" s="6"/>
      <c r="S60" s="6"/>
      <c r="T60" s="19"/>
    </row>
    <row r="61" spans="1:20" ht="13" x14ac:dyDescent="0.3">
      <c r="A61" s="7" t="str">
        <f t="shared" si="5"/>
        <v/>
      </c>
      <c r="B61" s="25"/>
      <c r="C61" s="5"/>
      <c r="D61" s="8"/>
      <c r="E61" s="6"/>
      <c r="F61" s="5"/>
      <c r="G61" s="6"/>
      <c r="H61" s="5"/>
      <c r="I61" s="6"/>
      <c r="J61" s="8"/>
      <c r="K61" s="6"/>
      <c r="L61" s="8"/>
      <c r="M61" s="21"/>
      <c r="N61" s="22" t="str">
        <f t="shared" si="6"/>
        <v/>
      </c>
      <c r="O61" s="18"/>
      <c r="P61" s="6"/>
      <c r="Q61" s="6"/>
      <c r="R61" s="6"/>
      <c r="S61" s="6"/>
      <c r="T61" s="19"/>
    </row>
    <row r="62" spans="1:20" ht="13" x14ac:dyDescent="0.3">
      <c r="A62" s="7" t="str">
        <f t="shared" si="5"/>
        <v/>
      </c>
      <c r="B62" s="25"/>
      <c r="C62" s="5"/>
      <c r="D62" s="8"/>
      <c r="E62" s="6"/>
      <c r="F62" s="5"/>
      <c r="G62" s="6"/>
      <c r="H62" s="5"/>
      <c r="I62" s="6"/>
      <c r="J62" s="8"/>
      <c r="K62" s="6"/>
      <c r="L62" s="8"/>
      <c r="M62" s="21"/>
      <c r="N62" s="22" t="str">
        <f t="shared" si="6"/>
        <v/>
      </c>
      <c r="O62" s="18"/>
      <c r="P62" s="6"/>
      <c r="Q62" s="6"/>
      <c r="R62" s="6"/>
      <c r="S62" s="6"/>
      <c r="T62" s="19"/>
    </row>
    <row r="63" spans="1:20" ht="13" x14ac:dyDescent="0.3">
      <c r="A63" s="7" t="str">
        <f t="shared" si="5"/>
        <v/>
      </c>
      <c r="B63" s="25"/>
      <c r="C63" s="5"/>
      <c r="D63" s="8"/>
      <c r="E63" s="6"/>
      <c r="F63" s="5"/>
      <c r="G63" s="6"/>
      <c r="H63" s="5"/>
      <c r="I63" s="6"/>
      <c r="J63" s="8"/>
      <c r="K63" s="6"/>
      <c r="L63" s="8"/>
      <c r="M63" s="21"/>
      <c r="N63" s="22" t="str">
        <f t="shared" si="6"/>
        <v/>
      </c>
      <c r="O63" s="18"/>
      <c r="P63" s="6"/>
      <c r="Q63" s="6"/>
      <c r="R63" s="6"/>
      <c r="S63" s="6"/>
      <c r="T63" s="19"/>
    </row>
    <row r="64" spans="1:20" ht="13" x14ac:dyDescent="0.3">
      <c r="A64" s="7" t="str">
        <f t="shared" si="5"/>
        <v/>
      </c>
      <c r="B64" s="25"/>
      <c r="C64" s="5"/>
      <c r="D64" s="8"/>
      <c r="E64" s="6"/>
      <c r="F64" s="5"/>
      <c r="G64" s="6"/>
      <c r="H64" s="5"/>
      <c r="I64" s="6"/>
      <c r="J64" s="8"/>
      <c r="K64" s="6"/>
      <c r="L64" s="8"/>
      <c r="M64" s="21"/>
      <c r="N64" s="22" t="str">
        <f t="shared" si="6"/>
        <v/>
      </c>
      <c r="O64" s="18"/>
      <c r="P64" s="6"/>
      <c r="Q64" s="6"/>
      <c r="R64" s="6"/>
      <c r="S64" s="6"/>
      <c r="T64" s="19"/>
    </row>
    <row r="65" spans="1:20" ht="13" x14ac:dyDescent="0.3">
      <c r="A65" s="7" t="str">
        <f t="shared" si="5"/>
        <v/>
      </c>
      <c r="B65" s="25"/>
      <c r="C65" s="5"/>
      <c r="D65" s="8"/>
      <c r="E65" s="6"/>
      <c r="F65" s="5"/>
      <c r="G65" s="6"/>
      <c r="H65" s="5"/>
      <c r="I65" s="6"/>
      <c r="J65" s="8"/>
      <c r="K65" s="6"/>
      <c r="L65" s="8"/>
      <c r="M65" s="21"/>
      <c r="N65" s="22" t="str">
        <f t="shared" si="6"/>
        <v/>
      </c>
      <c r="O65" s="18"/>
      <c r="P65" s="6"/>
      <c r="Q65" s="6"/>
      <c r="R65" s="6"/>
      <c r="S65" s="6"/>
      <c r="T65" s="19"/>
    </row>
    <row r="66" spans="1:20" ht="13" x14ac:dyDescent="0.3">
      <c r="A66" s="7" t="str">
        <f t="shared" si="5"/>
        <v/>
      </c>
      <c r="B66" s="25"/>
      <c r="C66" s="5"/>
      <c r="D66" s="8"/>
      <c r="E66" s="6"/>
      <c r="F66" s="5"/>
      <c r="G66" s="6"/>
      <c r="H66" s="5"/>
      <c r="I66" s="6"/>
      <c r="J66" s="8"/>
      <c r="K66" s="6"/>
      <c r="L66" s="8"/>
      <c r="M66" s="21"/>
      <c r="N66" s="22" t="str">
        <f t="shared" si="6"/>
        <v/>
      </c>
      <c r="O66" s="18"/>
      <c r="P66" s="6"/>
      <c r="Q66" s="6"/>
      <c r="R66" s="6"/>
      <c r="S66" s="6"/>
      <c r="T66" s="19"/>
    </row>
    <row r="67" spans="1:20" ht="13" x14ac:dyDescent="0.3">
      <c r="A67" s="7" t="str">
        <f t="shared" si="5"/>
        <v/>
      </c>
      <c r="B67" s="25"/>
      <c r="C67" s="5"/>
      <c r="D67" s="8"/>
      <c r="E67" s="6"/>
      <c r="F67" s="5"/>
      <c r="G67" s="6"/>
      <c r="H67" s="5"/>
      <c r="I67" s="6"/>
      <c r="J67" s="8"/>
      <c r="K67" s="6"/>
      <c r="L67" s="8"/>
      <c r="M67" s="21"/>
      <c r="N67" s="22" t="str">
        <f t="shared" si="6"/>
        <v/>
      </c>
      <c r="O67" s="18"/>
      <c r="P67" s="6"/>
      <c r="Q67" s="6"/>
      <c r="R67" s="6"/>
      <c r="S67" s="6"/>
      <c r="T67" s="19"/>
    </row>
    <row r="68" spans="1:20" ht="13" x14ac:dyDescent="0.3">
      <c r="A68" s="7" t="str">
        <f t="shared" si="5"/>
        <v/>
      </c>
      <c r="B68" s="25"/>
      <c r="C68" s="5"/>
      <c r="D68" s="8"/>
      <c r="E68" s="6"/>
      <c r="F68" s="5"/>
      <c r="G68" s="6"/>
      <c r="H68" s="5"/>
      <c r="I68" s="6"/>
      <c r="J68" s="8"/>
      <c r="K68" s="6"/>
      <c r="L68" s="8"/>
      <c r="M68" s="21"/>
      <c r="N68" s="22" t="str">
        <f t="shared" si="6"/>
        <v/>
      </c>
      <c r="O68" s="18"/>
      <c r="P68" s="6"/>
      <c r="Q68" s="6"/>
      <c r="R68" s="6"/>
      <c r="S68" s="6"/>
      <c r="T68" s="19"/>
    </row>
    <row r="69" spans="1:20" ht="13" x14ac:dyDescent="0.3">
      <c r="A69" s="7" t="str">
        <f t="shared" si="5"/>
        <v/>
      </c>
      <c r="B69" s="25"/>
      <c r="C69" s="5"/>
      <c r="D69" s="8"/>
      <c r="E69" s="6"/>
      <c r="F69" s="5"/>
      <c r="G69" s="6"/>
      <c r="H69" s="5"/>
      <c r="I69" s="6"/>
      <c r="J69" s="8"/>
      <c r="K69" s="6"/>
      <c r="L69" s="8"/>
      <c r="M69" s="21"/>
      <c r="N69" s="22" t="str">
        <f t="shared" si="6"/>
        <v/>
      </c>
      <c r="O69" s="18"/>
      <c r="P69" s="6"/>
      <c r="Q69" s="6"/>
      <c r="R69" s="6"/>
      <c r="S69" s="6"/>
      <c r="T69" s="19"/>
    </row>
    <row r="70" spans="1:20" ht="13" x14ac:dyDescent="0.3">
      <c r="A70" s="7" t="str">
        <f t="shared" si="5"/>
        <v/>
      </c>
      <c r="B70" s="25"/>
      <c r="C70" s="5"/>
      <c r="D70" s="8"/>
      <c r="E70" s="6"/>
      <c r="F70" s="5"/>
      <c r="G70" s="6"/>
      <c r="H70" s="5"/>
      <c r="I70" s="6"/>
      <c r="J70" s="8"/>
      <c r="K70" s="6"/>
      <c r="L70" s="8"/>
      <c r="M70" s="21"/>
      <c r="N70" s="22" t="str">
        <f t="shared" si="6"/>
        <v/>
      </c>
      <c r="O70" s="18"/>
      <c r="P70" s="6"/>
      <c r="Q70" s="6"/>
      <c r="R70" s="6"/>
      <c r="S70" s="6"/>
      <c r="T70" s="19"/>
    </row>
    <row r="71" spans="1:20" ht="13" x14ac:dyDescent="0.3">
      <c r="A71" s="7" t="str">
        <f t="shared" si="5"/>
        <v/>
      </c>
      <c r="B71" s="25"/>
      <c r="C71" s="5"/>
      <c r="D71" s="8"/>
      <c r="E71" s="6"/>
      <c r="F71" s="5"/>
      <c r="G71" s="6"/>
      <c r="H71" s="5"/>
      <c r="I71" s="6"/>
      <c r="J71" s="8"/>
      <c r="K71" s="6"/>
      <c r="L71" s="8"/>
      <c r="M71" s="21"/>
      <c r="N71" s="22" t="str">
        <f t="shared" si="6"/>
        <v/>
      </c>
      <c r="O71" s="18"/>
      <c r="P71" s="6"/>
      <c r="Q71" s="6"/>
      <c r="R71" s="6"/>
      <c r="S71" s="6"/>
      <c r="T71" s="19"/>
    </row>
    <row r="72" spans="1:20" ht="13" x14ac:dyDescent="0.3">
      <c r="A72" s="7" t="str">
        <f t="shared" si="5"/>
        <v/>
      </c>
      <c r="B72" s="25"/>
      <c r="C72" s="5"/>
      <c r="D72" s="8"/>
      <c r="E72" s="6"/>
      <c r="F72" s="5"/>
      <c r="G72" s="6"/>
      <c r="H72" s="5"/>
      <c r="I72" s="6"/>
      <c r="J72" s="8"/>
      <c r="K72" s="6"/>
      <c r="L72" s="8"/>
      <c r="M72" s="21"/>
      <c r="N72" s="22" t="str">
        <f t="shared" si="6"/>
        <v/>
      </c>
      <c r="O72" s="18"/>
      <c r="P72" s="6"/>
      <c r="Q72" s="6"/>
      <c r="R72" s="6"/>
      <c r="S72" s="6"/>
      <c r="T72" s="19"/>
    </row>
    <row r="73" spans="1:20" ht="13" x14ac:dyDescent="0.3">
      <c r="A73" s="7" t="str">
        <f t="shared" si="5"/>
        <v/>
      </c>
      <c r="B73" s="25"/>
      <c r="C73" s="5"/>
      <c r="D73" s="8"/>
      <c r="E73" s="6"/>
      <c r="F73" s="5"/>
      <c r="G73" s="6"/>
      <c r="H73" s="5"/>
      <c r="I73" s="6"/>
      <c r="J73" s="8"/>
      <c r="K73" s="6"/>
      <c r="L73" s="8"/>
      <c r="M73" s="21"/>
      <c r="N73" s="22" t="str">
        <f t="shared" si="6"/>
        <v/>
      </c>
      <c r="O73" s="18"/>
      <c r="P73" s="6"/>
      <c r="Q73" s="6"/>
      <c r="R73" s="6"/>
      <c r="S73" s="6"/>
      <c r="T73" s="19"/>
    </row>
    <row r="74" spans="1:20" ht="13" x14ac:dyDescent="0.3">
      <c r="A74" s="7" t="str">
        <f t="shared" si="5"/>
        <v/>
      </c>
      <c r="B74" s="25"/>
      <c r="C74" s="5"/>
      <c r="D74" s="8"/>
      <c r="E74" s="6"/>
      <c r="F74" s="5"/>
      <c r="G74" s="6"/>
      <c r="H74" s="5"/>
      <c r="I74" s="6"/>
      <c r="J74" s="8"/>
      <c r="K74" s="6"/>
      <c r="L74" s="8"/>
      <c r="M74" s="21"/>
      <c r="N74" s="22" t="str">
        <f t="shared" si="6"/>
        <v/>
      </c>
      <c r="O74" s="18"/>
      <c r="P74" s="6"/>
      <c r="Q74" s="6"/>
      <c r="R74" s="6"/>
      <c r="S74" s="6"/>
      <c r="T74" s="19"/>
    </row>
    <row r="75" spans="1:20" ht="13" x14ac:dyDescent="0.3">
      <c r="A75" s="7" t="str">
        <f t="shared" si="5"/>
        <v/>
      </c>
      <c r="B75" s="25"/>
      <c r="C75" s="5"/>
      <c r="D75" s="8"/>
      <c r="E75" s="6"/>
      <c r="F75" s="5"/>
      <c r="G75" s="6"/>
      <c r="H75" s="5"/>
      <c r="I75" s="6"/>
      <c r="J75" s="8"/>
      <c r="K75" s="6"/>
      <c r="L75" s="8"/>
      <c r="M75" s="21"/>
      <c r="N75" s="22" t="str">
        <f t="shared" si="6"/>
        <v/>
      </c>
      <c r="O75" s="18"/>
      <c r="P75" s="6"/>
      <c r="Q75" s="6"/>
      <c r="R75" s="6"/>
      <c r="S75" s="6"/>
      <c r="T75" s="19"/>
    </row>
    <row r="76" spans="1:20" ht="13" x14ac:dyDescent="0.3">
      <c r="A76" s="7" t="str">
        <f t="shared" si="5"/>
        <v/>
      </c>
      <c r="B76" s="25"/>
      <c r="C76" s="5"/>
      <c r="D76" s="8"/>
      <c r="E76" s="6"/>
      <c r="F76" s="5"/>
      <c r="G76" s="6"/>
      <c r="H76" s="5"/>
      <c r="I76" s="6"/>
      <c r="J76" s="8"/>
      <c r="K76" s="6"/>
      <c r="L76" s="8"/>
      <c r="M76" s="21"/>
      <c r="N76" s="22" t="str">
        <f t="shared" si="6"/>
        <v/>
      </c>
      <c r="O76" s="18"/>
      <c r="P76" s="6"/>
      <c r="Q76" s="6"/>
      <c r="R76" s="6"/>
      <c r="S76" s="6"/>
      <c r="T76" s="19"/>
    </row>
    <row r="77" spans="1:20" ht="13" x14ac:dyDescent="0.3">
      <c r="A77" s="7" t="str">
        <f t="shared" si="5"/>
        <v/>
      </c>
      <c r="B77" s="25"/>
      <c r="C77" s="5"/>
      <c r="D77" s="8"/>
      <c r="E77" s="6"/>
      <c r="F77" s="5"/>
      <c r="G77" s="6"/>
      <c r="H77" s="5"/>
      <c r="I77" s="6"/>
      <c r="J77" s="8"/>
      <c r="K77" s="6"/>
      <c r="L77" s="8"/>
      <c r="M77" s="21"/>
      <c r="N77" s="22" t="str">
        <f t="shared" si="6"/>
        <v/>
      </c>
      <c r="O77" s="18"/>
      <c r="P77" s="6"/>
      <c r="Q77" s="6"/>
      <c r="R77" s="6"/>
      <c r="S77" s="6"/>
      <c r="T77" s="19"/>
    </row>
    <row r="78" spans="1:20" ht="13" x14ac:dyDescent="0.3">
      <c r="A78" s="7" t="str">
        <f t="shared" si="5"/>
        <v/>
      </c>
      <c r="B78" s="25"/>
      <c r="C78" s="5"/>
      <c r="D78" s="8"/>
      <c r="E78" s="6"/>
      <c r="F78" s="5"/>
      <c r="G78" s="6"/>
      <c r="H78" s="5"/>
      <c r="I78" s="6"/>
      <c r="J78" s="8"/>
      <c r="K78" s="6"/>
      <c r="L78" s="8"/>
      <c r="M78" s="21"/>
      <c r="N78" s="22" t="str">
        <f t="shared" si="6"/>
        <v/>
      </c>
      <c r="O78" s="18"/>
      <c r="P78" s="6"/>
      <c r="Q78" s="6"/>
      <c r="R78" s="6"/>
      <c r="S78" s="6"/>
      <c r="T78" s="19"/>
    </row>
    <row r="79" spans="1:20" ht="13" x14ac:dyDescent="0.3">
      <c r="A79" s="7" t="str">
        <f t="shared" si="5"/>
        <v/>
      </c>
      <c r="B79" s="25"/>
      <c r="C79" s="5"/>
      <c r="D79" s="8"/>
      <c r="E79" s="6"/>
      <c r="F79" s="5"/>
      <c r="G79" s="6"/>
      <c r="H79" s="5"/>
      <c r="I79" s="6"/>
      <c r="J79" s="8"/>
      <c r="K79" s="6"/>
      <c r="L79" s="8"/>
      <c r="M79" s="21"/>
      <c r="N79" s="22" t="str">
        <f t="shared" si="6"/>
        <v/>
      </c>
      <c r="O79" s="18"/>
      <c r="P79" s="6"/>
      <c r="Q79" s="6"/>
      <c r="R79" s="6"/>
      <c r="S79" s="6"/>
      <c r="T79" s="19"/>
    </row>
    <row r="80" spans="1:20" ht="13" x14ac:dyDescent="0.3">
      <c r="A80" s="7" t="str">
        <f t="shared" si="5"/>
        <v/>
      </c>
      <c r="B80" s="25"/>
      <c r="C80" s="5"/>
      <c r="D80" s="8"/>
      <c r="E80" s="6"/>
      <c r="F80" s="5"/>
      <c r="G80" s="6"/>
      <c r="H80" s="5"/>
      <c r="I80" s="6"/>
      <c r="J80" s="8"/>
      <c r="K80" s="6"/>
      <c r="L80" s="8"/>
      <c r="M80" s="21"/>
      <c r="N80" s="22" t="str">
        <f t="shared" si="6"/>
        <v/>
      </c>
      <c r="O80" s="18"/>
      <c r="P80" s="6"/>
      <c r="Q80" s="6"/>
      <c r="R80" s="6"/>
      <c r="S80" s="6"/>
      <c r="T80" s="19"/>
    </row>
    <row r="81" spans="1:20" ht="13" x14ac:dyDescent="0.3">
      <c r="A81" s="7" t="str">
        <f t="shared" si="5"/>
        <v/>
      </c>
      <c r="B81" s="25"/>
      <c r="C81" s="5"/>
      <c r="D81" s="8"/>
      <c r="E81" s="6"/>
      <c r="F81" s="5"/>
      <c r="G81" s="6"/>
      <c r="H81" s="5"/>
      <c r="I81" s="6"/>
      <c r="J81" s="8"/>
      <c r="K81" s="6"/>
      <c r="L81" s="8"/>
      <c r="M81" s="21"/>
      <c r="N81" s="22" t="str">
        <f t="shared" si="6"/>
        <v/>
      </c>
      <c r="O81" s="18"/>
      <c r="P81" s="6"/>
      <c r="Q81" s="6"/>
      <c r="R81" s="6"/>
      <c r="S81" s="6"/>
      <c r="T81" s="19"/>
    </row>
    <row r="82" spans="1:20" ht="13" x14ac:dyDescent="0.3">
      <c r="A82" s="7" t="str">
        <f t="shared" si="5"/>
        <v/>
      </c>
      <c r="B82" s="25"/>
      <c r="C82" s="5"/>
      <c r="D82" s="8"/>
      <c r="E82" s="6"/>
      <c r="F82" s="5"/>
      <c r="G82" s="6"/>
      <c r="H82" s="5"/>
      <c r="I82" s="6"/>
      <c r="J82" s="8"/>
      <c r="K82" s="6"/>
      <c r="L82" s="8"/>
      <c r="M82" s="21"/>
      <c r="N82" s="22" t="str">
        <f t="shared" si="6"/>
        <v/>
      </c>
      <c r="O82" s="18"/>
      <c r="P82" s="6"/>
      <c r="Q82" s="6"/>
      <c r="R82" s="6"/>
      <c r="S82" s="6"/>
      <c r="T82" s="19"/>
    </row>
    <row r="83" spans="1:20" ht="13" x14ac:dyDescent="0.3">
      <c r="A83" s="7" t="str">
        <f t="shared" si="5"/>
        <v/>
      </c>
      <c r="B83" s="25"/>
      <c r="C83" s="5"/>
      <c r="D83" s="8"/>
      <c r="E83" s="6"/>
      <c r="F83" s="5"/>
      <c r="G83" s="6"/>
      <c r="H83" s="5"/>
      <c r="I83" s="6"/>
      <c r="J83" s="8"/>
      <c r="K83" s="6"/>
      <c r="L83" s="8"/>
      <c r="M83" s="21"/>
      <c r="N83" s="22" t="str">
        <f t="shared" si="6"/>
        <v/>
      </c>
      <c r="O83" s="18"/>
      <c r="P83" s="6"/>
      <c r="Q83" s="6"/>
      <c r="R83" s="6"/>
      <c r="S83" s="6"/>
      <c r="T83" s="19"/>
    </row>
    <row r="84" spans="1:20" ht="13" x14ac:dyDescent="0.3">
      <c r="A84" s="7" t="str">
        <f t="shared" si="5"/>
        <v/>
      </c>
      <c r="B84" s="25"/>
      <c r="C84" s="5"/>
      <c r="D84" s="8"/>
      <c r="E84" s="6"/>
      <c r="F84" s="5"/>
      <c r="G84" s="6"/>
      <c r="H84" s="5"/>
      <c r="I84" s="6"/>
      <c r="J84" s="8"/>
      <c r="K84" s="6"/>
      <c r="L84" s="8"/>
      <c r="M84" s="21"/>
      <c r="N84" s="22" t="str">
        <f t="shared" si="6"/>
        <v/>
      </c>
      <c r="O84" s="18"/>
      <c r="P84" s="6"/>
      <c r="Q84" s="6"/>
      <c r="R84" s="6"/>
      <c r="S84" s="6"/>
      <c r="T84" s="19"/>
    </row>
    <row r="85" spans="1:20" ht="13" x14ac:dyDescent="0.3">
      <c r="A85" s="7" t="str">
        <f t="shared" si="5"/>
        <v/>
      </c>
      <c r="B85" s="25"/>
      <c r="C85" s="5"/>
      <c r="D85" s="8"/>
      <c r="E85" s="6"/>
      <c r="F85" s="5"/>
      <c r="G85" s="6"/>
      <c r="H85" s="5"/>
      <c r="I85" s="6"/>
      <c r="J85" s="8"/>
      <c r="K85" s="6"/>
      <c r="L85" s="8"/>
      <c r="M85" s="21"/>
      <c r="N85" s="22" t="str">
        <f t="shared" si="6"/>
        <v/>
      </c>
      <c r="O85" s="18"/>
      <c r="P85" s="6"/>
      <c r="Q85" s="6"/>
      <c r="R85" s="6"/>
      <c r="S85" s="6"/>
      <c r="T85" s="19"/>
    </row>
    <row r="86" spans="1:20" ht="13" x14ac:dyDescent="0.3">
      <c r="A86" s="7" t="str">
        <f t="shared" si="5"/>
        <v/>
      </c>
      <c r="B86" s="25"/>
      <c r="C86" s="5"/>
      <c r="D86" s="8"/>
      <c r="E86" s="6"/>
      <c r="F86" s="5"/>
      <c r="G86" s="6"/>
      <c r="H86" s="5"/>
      <c r="I86" s="6"/>
      <c r="J86" s="8"/>
      <c r="K86" s="6"/>
      <c r="L86" s="8"/>
      <c r="M86" s="21"/>
      <c r="N86" s="22" t="str">
        <f t="shared" si="6"/>
        <v/>
      </c>
      <c r="O86" s="18"/>
      <c r="P86" s="6"/>
      <c r="Q86" s="6"/>
      <c r="R86" s="6"/>
      <c r="S86" s="6"/>
      <c r="T86" s="19"/>
    </row>
    <row r="87" spans="1:20" ht="13" x14ac:dyDescent="0.3">
      <c r="A87" s="7" t="str">
        <f t="shared" si="5"/>
        <v/>
      </c>
      <c r="B87" s="25"/>
      <c r="C87" s="5"/>
      <c r="D87" s="8"/>
      <c r="E87" s="6"/>
      <c r="F87" s="5"/>
      <c r="G87" s="6"/>
      <c r="H87" s="5"/>
      <c r="I87" s="6"/>
      <c r="J87" s="8"/>
      <c r="K87" s="6"/>
      <c r="L87" s="8"/>
      <c r="M87" s="21"/>
      <c r="N87" s="22" t="str">
        <f t="shared" si="6"/>
        <v/>
      </c>
      <c r="O87" s="18"/>
      <c r="P87" s="6"/>
      <c r="Q87" s="6"/>
      <c r="R87" s="6"/>
      <c r="S87" s="6"/>
      <c r="T87" s="19"/>
    </row>
    <row r="88" spans="1:20" ht="13" x14ac:dyDescent="0.3">
      <c r="A88" s="7" t="str">
        <f t="shared" si="5"/>
        <v/>
      </c>
      <c r="B88" s="25"/>
      <c r="C88" s="5"/>
      <c r="D88" s="8"/>
      <c r="E88" s="6"/>
      <c r="F88" s="5"/>
      <c r="G88" s="6"/>
      <c r="H88" s="5"/>
      <c r="I88" s="6"/>
      <c r="J88" s="8"/>
      <c r="K88" s="6"/>
      <c r="L88" s="8"/>
      <c r="M88" s="21"/>
      <c r="N88" s="22" t="str">
        <f t="shared" si="6"/>
        <v/>
      </c>
      <c r="O88" s="18"/>
      <c r="P88" s="6"/>
      <c r="Q88" s="6"/>
      <c r="R88" s="6"/>
      <c r="S88" s="6"/>
      <c r="T88" s="19"/>
    </row>
    <row r="89" spans="1:20" ht="13" x14ac:dyDescent="0.3">
      <c r="A89" s="7" t="str">
        <f t="shared" si="5"/>
        <v/>
      </c>
      <c r="B89" s="25"/>
      <c r="C89" s="5"/>
      <c r="D89" s="8"/>
      <c r="E89" s="6"/>
      <c r="F89" s="5"/>
      <c r="G89" s="6"/>
      <c r="H89" s="5"/>
      <c r="I89" s="6"/>
      <c r="J89" s="8"/>
      <c r="K89" s="6"/>
      <c r="L89" s="8"/>
      <c r="M89" s="21"/>
      <c r="N89" s="22" t="str">
        <f t="shared" si="6"/>
        <v/>
      </c>
      <c r="O89" s="18"/>
      <c r="P89" s="6"/>
      <c r="Q89" s="6"/>
      <c r="R89" s="6"/>
      <c r="S89" s="6"/>
      <c r="T89" s="19"/>
    </row>
    <row r="90" spans="1:20" ht="13" x14ac:dyDescent="0.3">
      <c r="A90" s="7" t="str">
        <f t="shared" si="5"/>
        <v/>
      </c>
      <c r="B90" s="25"/>
      <c r="C90" s="5"/>
      <c r="D90" s="8"/>
      <c r="E90" s="6"/>
      <c r="F90" s="5"/>
      <c r="G90" s="6"/>
      <c r="H90" s="5"/>
      <c r="I90" s="6"/>
      <c r="J90" s="8"/>
      <c r="K90" s="6"/>
      <c r="L90" s="8"/>
      <c r="M90" s="21"/>
      <c r="N90" s="22" t="str">
        <f t="shared" si="6"/>
        <v/>
      </c>
      <c r="O90" s="18"/>
      <c r="P90" s="6"/>
      <c r="Q90" s="6"/>
      <c r="R90" s="6"/>
      <c r="S90" s="6"/>
      <c r="T90" s="19"/>
    </row>
    <row r="91" spans="1:20" ht="13" x14ac:dyDescent="0.3">
      <c r="A91" s="7" t="str">
        <f t="shared" si="5"/>
        <v/>
      </c>
      <c r="B91" s="25"/>
      <c r="C91" s="5"/>
      <c r="D91" s="8"/>
      <c r="E91" s="6"/>
      <c r="F91" s="5"/>
      <c r="G91" s="6"/>
      <c r="H91" s="5"/>
      <c r="I91" s="6"/>
      <c r="J91" s="8"/>
      <c r="K91" s="6"/>
      <c r="L91" s="8"/>
      <c r="M91" s="21"/>
      <c r="N91" s="22" t="str">
        <f t="shared" si="6"/>
        <v/>
      </c>
      <c r="O91" s="18"/>
      <c r="P91" s="6"/>
      <c r="Q91" s="6"/>
      <c r="R91" s="6"/>
      <c r="S91" s="6"/>
      <c r="T91" s="19"/>
    </row>
    <row r="92" spans="1:20" ht="13" x14ac:dyDescent="0.3">
      <c r="A92" s="7" t="str">
        <f t="shared" si="5"/>
        <v/>
      </c>
      <c r="B92" s="25"/>
      <c r="C92" s="5"/>
      <c r="D92" s="8"/>
      <c r="E92" s="6"/>
      <c r="F92" s="5"/>
      <c r="G92" s="6"/>
      <c r="H92" s="5"/>
      <c r="I92" s="6"/>
      <c r="J92" s="8"/>
      <c r="K92" s="6"/>
      <c r="L92" s="8"/>
      <c r="M92" s="21"/>
      <c r="N92" s="22" t="str">
        <f t="shared" si="6"/>
        <v/>
      </c>
      <c r="O92" s="18"/>
      <c r="P92" s="6"/>
      <c r="Q92" s="6"/>
      <c r="R92" s="6"/>
      <c r="S92" s="6"/>
      <c r="T92" s="19"/>
    </row>
    <row r="93" spans="1:20" ht="13" x14ac:dyDescent="0.3">
      <c r="A93" s="7" t="str">
        <f t="shared" si="5"/>
        <v/>
      </c>
      <c r="B93" s="25"/>
      <c r="C93" s="5"/>
      <c r="D93" s="8"/>
      <c r="E93" s="6"/>
      <c r="F93" s="5"/>
      <c r="G93" s="6"/>
      <c r="H93" s="5"/>
      <c r="I93" s="6"/>
      <c r="J93" s="8"/>
      <c r="K93" s="6"/>
      <c r="L93" s="8"/>
      <c r="M93" s="21"/>
      <c r="N93" s="22" t="str">
        <f t="shared" si="6"/>
        <v/>
      </c>
      <c r="O93" s="18"/>
      <c r="P93" s="6"/>
      <c r="Q93" s="6"/>
      <c r="R93" s="6"/>
      <c r="S93" s="6"/>
      <c r="T93" s="19"/>
    </row>
    <row r="94" spans="1:20" ht="13" x14ac:dyDescent="0.3">
      <c r="A94" s="7" t="str">
        <f t="shared" si="5"/>
        <v/>
      </c>
      <c r="B94" s="25"/>
      <c r="C94" s="5"/>
      <c r="D94" s="8"/>
      <c r="E94" s="6"/>
      <c r="F94" s="5"/>
      <c r="G94" s="6"/>
      <c r="H94" s="5"/>
      <c r="I94" s="6"/>
      <c r="J94" s="8"/>
      <c r="K94" s="6"/>
      <c r="L94" s="8"/>
      <c r="M94" s="21"/>
      <c r="N94" s="22" t="str">
        <f t="shared" si="6"/>
        <v/>
      </c>
      <c r="O94" s="18"/>
      <c r="P94" s="6"/>
      <c r="Q94" s="6"/>
      <c r="R94" s="6"/>
      <c r="S94" s="6"/>
      <c r="T94" s="19"/>
    </row>
    <row r="95" spans="1:20" ht="13" x14ac:dyDescent="0.3">
      <c r="A95" s="7" t="str">
        <f t="shared" si="5"/>
        <v/>
      </c>
      <c r="B95" s="25"/>
      <c r="C95" s="5"/>
      <c r="D95" s="8"/>
      <c r="E95" s="6"/>
      <c r="F95" s="5"/>
      <c r="G95" s="6"/>
      <c r="H95" s="5"/>
      <c r="I95" s="6"/>
      <c r="J95" s="8"/>
      <c r="K95" s="6"/>
      <c r="L95" s="8"/>
      <c r="M95" s="21"/>
      <c r="N95" s="22" t="str">
        <f t="shared" si="6"/>
        <v/>
      </c>
      <c r="O95" s="18"/>
      <c r="P95" s="6"/>
      <c r="Q95" s="6"/>
      <c r="R95" s="6"/>
      <c r="S95" s="6"/>
      <c r="T95" s="19"/>
    </row>
    <row r="96" spans="1:20" ht="13" x14ac:dyDescent="0.3">
      <c r="A96" s="7" t="str">
        <f t="shared" si="5"/>
        <v/>
      </c>
      <c r="B96" s="25"/>
      <c r="C96" s="5"/>
      <c r="D96" s="8"/>
      <c r="E96" s="6"/>
      <c r="F96" s="5"/>
      <c r="G96" s="6"/>
      <c r="H96" s="5"/>
      <c r="I96" s="6"/>
      <c r="J96" s="8"/>
      <c r="K96" s="6"/>
      <c r="L96" s="8"/>
      <c r="M96" s="21"/>
      <c r="N96" s="22" t="str">
        <f t="shared" si="6"/>
        <v/>
      </c>
      <c r="O96" s="18"/>
      <c r="P96" s="6"/>
      <c r="Q96" s="6"/>
      <c r="R96" s="6"/>
      <c r="S96" s="6"/>
      <c r="T96" s="19"/>
    </row>
    <row r="97" spans="1:20" ht="13" x14ac:dyDescent="0.3">
      <c r="A97" s="7" t="str">
        <f t="shared" si="5"/>
        <v/>
      </c>
      <c r="B97" s="25"/>
      <c r="C97" s="5"/>
      <c r="D97" s="8"/>
      <c r="E97" s="6"/>
      <c r="F97" s="5"/>
      <c r="G97" s="6"/>
      <c r="H97" s="5"/>
      <c r="I97" s="6"/>
      <c r="J97" s="8"/>
      <c r="K97" s="6"/>
      <c r="L97" s="8"/>
      <c r="M97" s="21"/>
      <c r="N97" s="22" t="str">
        <f t="shared" si="6"/>
        <v/>
      </c>
      <c r="O97" s="18"/>
      <c r="P97" s="6"/>
      <c r="Q97" s="6"/>
      <c r="R97" s="6"/>
      <c r="S97" s="6"/>
      <c r="T97" s="19"/>
    </row>
    <row r="98" spans="1:20" ht="13" x14ac:dyDescent="0.3">
      <c r="A98" s="7" t="str">
        <f t="shared" si="5"/>
        <v/>
      </c>
      <c r="B98" s="25"/>
      <c r="C98" s="5"/>
      <c r="D98" s="8"/>
      <c r="E98" s="6"/>
      <c r="F98" s="5"/>
      <c r="G98" s="6"/>
      <c r="H98" s="5"/>
      <c r="I98" s="6"/>
      <c r="J98" s="8"/>
      <c r="K98" s="6"/>
      <c r="L98" s="8"/>
      <c r="M98" s="21"/>
      <c r="N98" s="22" t="str">
        <f t="shared" si="6"/>
        <v/>
      </c>
      <c r="O98" s="18"/>
      <c r="P98" s="6"/>
      <c r="Q98" s="6"/>
      <c r="R98" s="6"/>
      <c r="S98" s="6"/>
      <c r="T98" s="19"/>
    </row>
    <row r="99" spans="1:20" ht="13" x14ac:dyDescent="0.3">
      <c r="A99" s="7" t="str">
        <f t="shared" si="5"/>
        <v/>
      </c>
      <c r="B99" s="25"/>
      <c r="C99" s="5"/>
      <c r="D99" s="8"/>
      <c r="E99" s="6"/>
      <c r="F99" s="5"/>
      <c r="G99" s="6"/>
      <c r="H99" s="5"/>
      <c r="I99" s="6"/>
      <c r="J99" s="8"/>
      <c r="K99" s="6"/>
      <c r="L99" s="8"/>
      <c r="M99" s="21"/>
      <c r="N99" s="22" t="str">
        <f t="shared" si="6"/>
        <v/>
      </c>
      <c r="O99" s="18"/>
      <c r="P99" s="6"/>
      <c r="Q99" s="6"/>
      <c r="R99" s="6"/>
      <c r="S99" s="6"/>
      <c r="T99" s="19"/>
    </row>
    <row r="100" spans="1:20" ht="13" x14ac:dyDescent="0.3">
      <c r="A100" s="7" t="str">
        <f t="shared" si="5"/>
        <v/>
      </c>
      <c r="B100" s="25"/>
      <c r="C100" s="5"/>
      <c r="D100" s="8"/>
      <c r="E100" s="6"/>
      <c r="F100" s="5"/>
      <c r="G100" s="6"/>
      <c r="H100" s="5"/>
      <c r="I100" s="6"/>
      <c r="J100" s="8"/>
      <c r="K100" s="6"/>
      <c r="L100" s="8"/>
      <c r="M100" s="21"/>
      <c r="N100" s="22" t="str">
        <f t="shared" si="6"/>
        <v/>
      </c>
      <c r="O100" s="18"/>
      <c r="P100" s="6"/>
      <c r="Q100" s="6"/>
      <c r="R100" s="6"/>
      <c r="S100" s="6"/>
      <c r="T100" s="19"/>
    </row>
    <row r="101" spans="1:20" ht="13" x14ac:dyDescent="0.3">
      <c r="A101" s="7" t="str">
        <f t="shared" si="5"/>
        <v/>
      </c>
      <c r="B101" s="25"/>
      <c r="C101" s="5"/>
      <c r="D101" s="8"/>
      <c r="E101" s="6"/>
      <c r="F101" s="5"/>
      <c r="G101" s="6"/>
      <c r="H101" s="5"/>
      <c r="I101" s="6"/>
      <c r="J101" s="8"/>
      <c r="K101" s="6"/>
      <c r="L101" s="8"/>
      <c r="M101" s="21"/>
      <c r="N101" s="22" t="str">
        <f t="shared" si="6"/>
        <v/>
      </c>
      <c r="O101" s="18"/>
      <c r="P101" s="6"/>
      <c r="Q101" s="6"/>
      <c r="R101" s="6"/>
      <c r="S101" s="6"/>
      <c r="T101" s="19"/>
    </row>
    <row r="102" spans="1:20" ht="13" x14ac:dyDescent="0.3">
      <c r="A102" s="7" t="str">
        <f t="shared" si="5"/>
        <v/>
      </c>
      <c r="B102" s="25"/>
      <c r="C102" s="5"/>
      <c r="D102" s="8"/>
      <c r="E102" s="6"/>
      <c r="F102" s="5"/>
      <c r="G102" s="6"/>
      <c r="H102" s="5"/>
      <c r="I102" s="6"/>
      <c r="J102" s="8"/>
      <c r="K102" s="6"/>
      <c r="L102" s="8"/>
      <c r="M102" s="21"/>
      <c r="N102" s="22" t="str">
        <f t="shared" si="6"/>
        <v/>
      </c>
      <c r="O102" s="18"/>
      <c r="P102" s="6"/>
      <c r="Q102" s="6"/>
      <c r="R102" s="6"/>
      <c r="S102" s="6"/>
      <c r="T102" s="19"/>
    </row>
    <row r="103" spans="1:20" ht="13" x14ac:dyDescent="0.3">
      <c r="A103" s="7" t="str">
        <f t="shared" si="5"/>
        <v/>
      </c>
      <c r="B103" s="25"/>
      <c r="C103" s="5"/>
      <c r="D103" s="8"/>
      <c r="E103" s="6"/>
      <c r="F103" s="5"/>
      <c r="G103" s="6"/>
      <c r="H103" s="5"/>
      <c r="I103" s="6"/>
      <c r="J103" s="8"/>
      <c r="K103" s="6"/>
      <c r="L103" s="8"/>
      <c r="M103" s="21"/>
      <c r="N103" s="22" t="str">
        <f t="shared" si="6"/>
        <v/>
      </c>
      <c r="O103" s="18"/>
      <c r="P103" s="6"/>
      <c r="Q103" s="6"/>
      <c r="R103" s="6"/>
      <c r="S103" s="6"/>
      <c r="T103" s="19"/>
    </row>
    <row r="104" spans="1:20" ht="13" x14ac:dyDescent="0.3">
      <c r="A104" s="7" t="str">
        <f t="shared" si="5"/>
        <v/>
      </c>
      <c r="B104" s="25"/>
      <c r="C104" s="5"/>
      <c r="D104" s="8"/>
      <c r="E104" s="6"/>
      <c r="F104" s="5"/>
      <c r="G104" s="6"/>
      <c r="H104" s="5"/>
      <c r="I104" s="6"/>
      <c r="J104" s="8"/>
      <c r="K104" s="6"/>
      <c r="L104" s="8"/>
      <c r="M104" s="21"/>
      <c r="N104" s="22" t="str">
        <f t="shared" si="6"/>
        <v/>
      </c>
      <c r="O104" s="18"/>
      <c r="P104" s="6"/>
      <c r="Q104" s="6"/>
      <c r="R104" s="6"/>
      <c r="S104" s="6"/>
      <c r="T104" s="19"/>
    </row>
    <row r="105" spans="1:20" ht="13" x14ac:dyDescent="0.3">
      <c r="A105" s="7" t="str">
        <f t="shared" si="5"/>
        <v/>
      </c>
      <c r="B105" s="25"/>
      <c r="C105" s="5"/>
      <c r="D105" s="8"/>
      <c r="E105" s="6"/>
      <c r="F105" s="5"/>
      <c r="G105" s="6"/>
      <c r="H105" s="5"/>
      <c r="I105" s="6"/>
      <c r="J105" s="8"/>
      <c r="K105" s="6"/>
      <c r="L105" s="8"/>
      <c r="M105" s="21"/>
      <c r="N105" s="22" t="str">
        <f t="shared" si="6"/>
        <v/>
      </c>
      <c r="O105" s="18"/>
      <c r="P105" s="6"/>
      <c r="Q105" s="6"/>
      <c r="R105" s="6"/>
      <c r="S105" s="6"/>
      <c r="T105" s="19"/>
    </row>
    <row r="106" spans="1:20" ht="13" x14ac:dyDescent="0.3">
      <c r="A106" s="7" t="str">
        <f t="shared" si="5"/>
        <v/>
      </c>
      <c r="B106" s="25"/>
      <c r="C106" s="5"/>
      <c r="D106" s="8"/>
      <c r="E106" s="6"/>
      <c r="F106" s="5"/>
      <c r="G106" s="6"/>
      <c r="H106" s="5"/>
      <c r="I106" s="6"/>
      <c r="J106" s="8"/>
      <c r="K106" s="6"/>
      <c r="L106" s="8"/>
      <c r="M106" s="21"/>
      <c r="N106" s="22" t="str">
        <f t="shared" si="6"/>
        <v/>
      </c>
      <c r="O106" s="18"/>
      <c r="P106" s="6"/>
      <c r="Q106" s="6"/>
      <c r="R106" s="6"/>
      <c r="S106" s="6"/>
      <c r="T106" s="19"/>
    </row>
    <row r="107" spans="1:20" ht="13" x14ac:dyDescent="0.3">
      <c r="A107" s="7" t="str">
        <f t="shared" ref="A107:A170" si="7">IF(ISBLANK(C106),"",1+A106)</f>
        <v/>
      </c>
      <c r="B107" s="25"/>
      <c r="C107" s="5"/>
      <c r="D107" s="8"/>
      <c r="E107" s="6"/>
      <c r="F107" s="5"/>
      <c r="G107" s="6"/>
      <c r="H107" s="5"/>
      <c r="I107" s="6"/>
      <c r="J107" s="8"/>
      <c r="K107" s="6"/>
      <c r="L107" s="8"/>
      <c r="M107" s="21"/>
      <c r="N107" s="22" t="str">
        <f t="shared" ref="N107:N170" si="8">IF(ISBLANK(C107),"",E107+G107+I107+K107+M107)</f>
        <v/>
      </c>
      <c r="O107" s="18"/>
      <c r="P107" s="6"/>
      <c r="Q107" s="6"/>
      <c r="R107" s="6"/>
      <c r="S107" s="6"/>
      <c r="T107" s="19"/>
    </row>
    <row r="108" spans="1:20" ht="13" x14ac:dyDescent="0.3">
      <c r="A108" s="7" t="str">
        <f t="shared" si="7"/>
        <v/>
      </c>
      <c r="B108" s="25"/>
      <c r="C108" s="5"/>
      <c r="D108" s="8"/>
      <c r="E108" s="6"/>
      <c r="F108" s="5"/>
      <c r="G108" s="6"/>
      <c r="H108" s="5"/>
      <c r="I108" s="6"/>
      <c r="J108" s="8"/>
      <c r="K108" s="6"/>
      <c r="L108" s="8"/>
      <c r="M108" s="21"/>
      <c r="N108" s="22" t="str">
        <f t="shared" si="8"/>
        <v/>
      </c>
      <c r="O108" s="18"/>
      <c r="P108" s="6"/>
      <c r="Q108" s="6"/>
      <c r="R108" s="6"/>
      <c r="S108" s="6"/>
      <c r="T108" s="19"/>
    </row>
    <row r="109" spans="1:20" ht="13" x14ac:dyDescent="0.3">
      <c r="A109" s="7" t="str">
        <f t="shared" si="7"/>
        <v/>
      </c>
      <c r="B109" s="25"/>
      <c r="C109" s="5"/>
      <c r="D109" s="8"/>
      <c r="E109" s="6"/>
      <c r="F109" s="5"/>
      <c r="G109" s="6"/>
      <c r="H109" s="5"/>
      <c r="I109" s="6"/>
      <c r="J109" s="8"/>
      <c r="K109" s="6"/>
      <c r="L109" s="8"/>
      <c r="M109" s="21"/>
      <c r="N109" s="22" t="str">
        <f t="shared" si="8"/>
        <v/>
      </c>
      <c r="O109" s="18"/>
      <c r="P109" s="6"/>
      <c r="Q109" s="6"/>
      <c r="R109" s="6"/>
      <c r="S109" s="6"/>
      <c r="T109" s="19"/>
    </row>
    <row r="110" spans="1:20" ht="13" x14ac:dyDescent="0.3">
      <c r="A110" s="7" t="str">
        <f t="shared" si="7"/>
        <v/>
      </c>
      <c r="B110" s="25"/>
      <c r="C110" s="5"/>
      <c r="D110" s="8"/>
      <c r="E110" s="6"/>
      <c r="F110" s="5"/>
      <c r="G110" s="6"/>
      <c r="H110" s="5"/>
      <c r="I110" s="6"/>
      <c r="J110" s="8"/>
      <c r="K110" s="6"/>
      <c r="L110" s="8"/>
      <c r="M110" s="21"/>
      <c r="N110" s="22" t="str">
        <f t="shared" si="8"/>
        <v/>
      </c>
      <c r="O110" s="18"/>
      <c r="P110" s="6"/>
      <c r="Q110" s="6"/>
      <c r="R110" s="6"/>
      <c r="S110" s="6"/>
      <c r="T110" s="19"/>
    </row>
    <row r="111" spans="1:20" ht="13" x14ac:dyDescent="0.3">
      <c r="A111" s="7" t="str">
        <f t="shared" si="7"/>
        <v/>
      </c>
      <c r="B111" s="25"/>
      <c r="C111" s="5"/>
      <c r="D111" s="8"/>
      <c r="E111" s="6"/>
      <c r="F111" s="5"/>
      <c r="G111" s="6"/>
      <c r="H111" s="5"/>
      <c r="I111" s="6"/>
      <c r="J111" s="8"/>
      <c r="K111" s="6"/>
      <c r="L111" s="8"/>
      <c r="M111" s="21"/>
      <c r="N111" s="22" t="str">
        <f t="shared" si="8"/>
        <v/>
      </c>
      <c r="O111" s="18"/>
      <c r="P111" s="6"/>
      <c r="Q111" s="6"/>
      <c r="R111" s="6"/>
      <c r="S111" s="6"/>
      <c r="T111" s="19"/>
    </row>
    <row r="112" spans="1:20" ht="13" x14ac:dyDescent="0.3">
      <c r="A112" s="7" t="str">
        <f t="shared" si="7"/>
        <v/>
      </c>
      <c r="B112" s="25"/>
      <c r="C112" s="5"/>
      <c r="D112" s="8"/>
      <c r="E112" s="6"/>
      <c r="F112" s="5"/>
      <c r="G112" s="6"/>
      <c r="H112" s="5"/>
      <c r="I112" s="6"/>
      <c r="J112" s="8"/>
      <c r="K112" s="6"/>
      <c r="L112" s="8"/>
      <c r="M112" s="21"/>
      <c r="N112" s="22" t="str">
        <f t="shared" si="8"/>
        <v/>
      </c>
      <c r="O112" s="18"/>
      <c r="P112" s="6"/>
      <c r="Q112" s="6"/>
      <c r="R112" s="6"/>
      <c r="S112" s="6"/>
      <c r="T112" s="19"/>
    </row>
    <row r="113" spans="1:20" ht="13" x14ac:dyDescent="0.3">
      <c r="A113" s="7" t="str">
        <f t="shared" si="7"/>
        <v/>
      </c>
      <c r="B113" s="25"/>
      <c r="C113" s="5"/>
      <c r="D113" s="8"/>
      <c r="E113" s="6"/>
      <c r="F113" s="5"/>
      <c r="G113" s="6"/>
      <c r="H113" s="5"/>
      <c r="I113" s="6"/>
      <c r="J113" s="8"/>
      <c r="K113" s="6"/>
      <c r="L113" s="8"/>
      <c r="M113" s="21"/>
      <c r="N113" s="22" t="str">
        <f t="shared" si="8"/>
        <v/>
      </c>
      <c r="O113" s="18"/>
      <c r="P113" s="6"/>
      <c r="Q113" s="6"/>
      <c r="R113" s="6"/>
      <c r="S113" s="6"/>
      <c r="T113" s="19"/>
    </row>
    <row r="114" spans="1:20" ht="13" x14ac:dyDescent="0.3">
      <c r="A114" s="7" t="str">
        <f t="shared" si="7"/>
        <v/>
      </c>
      <c r="B114" s="25"/>
      <c r="C114" s="5"/>
      <c r="D114" s="8"/>
      <c r="E114" s="6"/>
      <c r="F114" s="5"/>
      <c r="G114" s="6"/>
      <c r="H114" s="5"/>
      <c r="I114" s="6"/>
      <c r="J114" s="8"/>
      <c r="K114" s="6"/>
      <c r="L114" s="8"/>
      <c r="M114" s="21"/>
      <c r="N114" s="22" t="str">
        <f t="shared" si="8"/>
        <v/>
      </c>
      <c r="O114" s="18"/>
      <c r="P114" s="6"/>
      <c r="Q114" s="6"/>
      <c r="R114" s="6"/>
      <c r="S114" s="6"/>
      <c r="T114" s="19"/>
    </row>
    <row r="115" spans="1:20" ht="13" x14ac:dyDescent="0.3">
      <c r="A115" s="7" t="str">
        <f t="shared" si="7"/>
        <v/>
      </c>
      <c r="B115" s="25"/>
      <c r="C115" s="5"/>
      <c r="D115" s="8"/>
      <c r="E115" s="6"/>
      <c r="F115" s="5"/>
      <c r="G115" s="6"/>
      <c r="H115" s="5"/>
      <c r="I115" s="6"/>
      <c r="J115" s="8"/>
      <c r="K115" s="6"/>
      <c r="L115" s="8"/>
      <c r="M115" s="21"/>
      <c r="N115" s="22" t="str">
        <f t="shared" si="8"/>
        <v/>
      </c>
      <c r="O115" s="18"/>
      <c r="P115" s="6"/>
      <c r="Q115" s="6"/>
      <c r="R115" s="6"/>
      <c r="S115" s="6"/>
      <c r="T115" s="19"/>
    </row>
    <row r="116" spans="1:20" ht="13" x14ac:dyDescent="0.3">
      <c r="A116" s="7" t="str">
        <f t="shared" si="7"/>
        <v/>
      </c>
      <c r="B116" s="25"/>
      <c r="C116" s="5"/>
      <c r="D116" s="8"/>
      <c r="E116" s="6"/>
      <c r="F116" s="5"/>
      <c r="G116" s="6"/>
      <c r="H116" s="5"/>
      <c r="I116" s="6"/>
      <c r="J116" s="8"/>
      <c r="K116" s="6"/>
      <c r="L116" s="8"/>
      <c r="M116" s="21"/>
      <c r="N116" s="22" t="str">
        <f t="shared" si="8"/>
        <v/>
      </c>
      <c r="O116" s="18"/>
      <c r="P116" s="6"/>
      <c r="Q116" s="6"/>
      <c r="R116" s="6"/>
      <c r="S116" s="6"/>
      <c r="T116" s="19"/>
    </row>
    <row r="117" spans="1:20" ht="13" x14ac:dyDescent="0.3">
      <c r="A117" s="7" t="str">
        <f t="shared" si="7"/>
        <v/>
      </c>
      <c r="B117" s="25"/>
      <c r="C117" s="5"/>
      <c r="D117" s="8"/>
      <c r="E117" s="6"/>
      <c r="F117" s="5"/>
      <c r="G117" s="6"/>
      <c r="H117" s="5"/>
      <c r="I117" s="6"/>
      <c r="J117" s="8"/>
      <c r="K117" s="6"/>
      <c r="L117" s="8"/>
      <c r="M117" s="21"/>
      <c r="N117" s="22" t="str">
        <f t="shared" si="8"/>
        <v/>
      </c>
      <c r="O117" s="18"/>
      <c r="P117" s="6"/>
      <c r="Q117" s="6"/>
      <c r="R117" s="6"/>
      <c r="S117" s="6"/>
      <c r="T117" s="19"/>
    </row>
    <row r="118" spans="1:20" ht="13" x14ac:dyDescent="0.3">
      <c r="A118" s="7" t="str">
        <f t="shared" si="7"/>
        <v/>
      </c>
      <c r="B118" s="25"/>
      <c r="C118" s="5"/>
      <c r="D118" s="8"/>
      <c r="E118" s="6"/>
      <c r="F118" s="5"/>
      <c r="G118" s="6"/>
      <c r="H118" s="5"/>
      <c r="I118" s="6"/>
      <c r="J118" s="8"/>
      <c r="K118" s="6"/>
      <c r="L118" s="8"/>
      <c r="M118" s="21"/>
      <c r="N118" s="22" t="str">
        <f t="shared" si="8"/>
        <v/>
      </c>
      <c r="O118" s="18"/>
      <c r="P118" s="6"/>
      <c r="Q118" s="6"/>
      <c r="R118" s="6"/>
      <c r="S118" s="6"/>
      <c r="T118" s="19"/>
    </row>
    <row r="119" spans="1:20" ht="13" x14ac:dyDescent="0.3">
      <c r="A119" s="7" t="str">
        <f t="shared" si="7"/>
        <v/>
      </c>
      <c r="B119" s="25"/>
      <c r="C119" s="5"/>
      <c r="D119" s="8"/>
      <c r="E119" s="6"/>
      <c r="F119" s="5"/>
      <c r="G119" s="6"/>
      <c r="H119" s="5"/>
      <c r="I119" s="6"/>
      <c r="J119" s="8"/>
      <c r="K119" s="6"/>
      <c r="L119" s="8"/>
      <c r="M119" s="21"/>
      <c r="N119" s="22" t="str">
        <f t="shared" si="8"/>
        <v/>
      </c>
      <c r="O119" s="18"/>
      <c r="P119" s="6"/>
      <c r="Q119" s="6"/>
      <c r="R119" s="6"/>
      <c r="S119" s="6"/>
      <c r="T119" s="19"/>
    </row>
    <row r="120" spans="1:20" ht="13" x14ac:dyDescent="0.3">
      <c r="A120" s="7" t="str">
        <f t="shared" si="7"/>
        <v/>
      </c>
      <c r="B120" s="25"/>
      <c r="C120" s="5"/>
      <c r="D120" s="8"/>
      <c r="E120" s="6"/>
      <c r="F120" s="5"/>
      <c r="G120" s="6"/>
      <c r="H120" s="5"/>
      <c r="I120" s="6"/>
      <c r="J120" s="8"/>
      <c r="K120" s="6"/>
      <c r="L120" s="8"/>
      <c r="M120" s="21"/>
      <c r="N120" s="22" t="str">
        <f t="shared" si="8"/>
        <v/>
      </c>
      <c r="O120" s="18"/>
      <c r="P120" s="6"/>
      <c r="Q120" s="6"/>
      <c r="R120" s="6"/>
      <c r="S120" s="6"/>
      <c r="T120" s="19"/>
    </row>
    <row r="121" spans="1:20" ht="13" x14ac:dyDescent="0.3">
      <c r="A121" s="7" t="str">
        <f t="shared" si="7"/>
        <v/>
      </c>
      <c r="B121" s="25"/>
      <c r="C121" s="5"/>
      <c r="D121" s="8"/>
      <c r="E121" s="6"/>
      <c r="F121" s="5"/>
      <c r="G121" s="6"/>
      <c r="H121" s="5"/>
      <c r="I121" s="6"/>
      <c r="J121" s="8"/>
      <c r="K121" s="6"/>
      <c r="L121" s="8"/>
      <c r="M121" s="21"/>
      <c r="N121" s="22" t="str">
        <f t="shared" si="8"/>
        <v/>
      </c>
      <c r="O121" s="18"/>
      <c r="P121" s="6"/>
      <c r="Q121" s="6"/>
      <c r="R121" s="6"/>
      <c r="S121" s="6"/>
      <c r="T121" s="19"/>
    </row>
    <row r="122" spans="1:20" ht="13" x14ac:dyDescent="0.3">
      <c r="A122" s="7" t="str">
        <f t="shared" si="7"/>
        <v/>
      </c>
      <c r="B122" s="25"/>
      <c r="C122" s="5"/>
      <c r="D122" s="8"/>
      <c r="E122" s="6"/>
      <c r="F122" s="5"/>
      <c r="G122" s="6"/>
      <c r="H122" s="5"/>
      <c r="I122" s="6"/>
      <c r="J122" s="8"/>
      <c r="K122" s="6"/>
      <c r="L122" s="8"/>
      <c r="M122" s="21"/>
      <c r="N122" s="22" t="str">
        <f t="shared" si="8"/>
        <v/>
      </c>
      <c r="O122" s="18"/>
      <c r="P122" s="6"/>
      <c r="Q122" s="6"/>
      <c r="R122" s="6"/>
      <c r="S122" s="6"/>
      <c r="T122" s="19"/>
    </row>
    <row r="123" spans="1:20" ht="13" x14ac:dyDescent="0.3">
      <c r="A123" s="7" t="str">
        <f t="shared" si="7"/>
        <v/>
      </c>
      <c r="B123" s="25"/>
      <c r="C123" s="5"/>
      <c r="D123" s="8"/>
      <c r="E123" s="6"/>
      <c r="F123" s="5"/>
      <c r="G123" s="6"/>
      <c r="H123" s="5"/>
      <c r="I123" s="6"/>
      <c r="J123" s="8"/>
      <c r="K123" s="6"/>
      <c r="L123" s="8"/>
      <c r="M123" s="21"/>
      <c r="N123" s="22" t="str">
        <f t="shared" si="8"/>
        <v/>
      </c>
      <c r="O123" s="18"/>
      <c r="P123" s="6"/>
      <c r="Q123" s="6"/>
      <c r="R123" s="6"/>
      <c r="S123" s="6"/>
      <c r="T123" s="19"/>
    </row>
    <row r="124" spans="1:20" ht="13" x14ac:dyDescent="0.3">
      <c r="A124" s="7" t="str">
        <f t="shared" si="7"/>
        <v/>
      </c>
      <c r="B124" s="25"/>
      <c r="C124" s="5"/>
      <c r="D124" s="8"/>
      <c r="E124" s="6"/>
      <c r="F124" s="5"/>
      <c r="G124" s="6"/>
      <c r="H124" s="5"/>
      <c r="I124" s="6"/>
      <c r="J124" s="8"/>
      <c r="K124" s="6"/>
      <c r="L124" s="8"/>
      <c r="M124" s="21"/>
      <c r="N124" s="22" t="str">
        <f t="shared" si="8"/>
        <v/>
      </c>
      <c r="O124" s="18"/>
      <c r="P124" s="6"/>
      <c r="Q124" s="6"/>
      <c r="R124" s="6"/>
      <c r="S124" s="6"/>
      <c r="T124" s="19"/>
    </row>
    <row r="125" spans="1:20" ht="13" x14ac:dyDescent="0.3">
      <c r="A125" s="7" t="str">
        <f t="shared" si="7"/>
        <v/>
      </c>
      <c r="B125" s="25"/>
      <c r="C125" s="5"/>
      <c r="D125" s="8"/>
      <c r="E125" s="6"/>
      <c r="F125" s="5"/>
      <c r="G125" s="6"/>
      <c r="H125" s="5"/>
      <c r="I125" s="6"/>
      <c r="J125" s="8"/>
      <c r="K125" s="6"/>
      <c r="L125" s="8"/>
      <c r="M125" s="21"/>
      <c r="N125" s="22" t="str">
        <f t="shared" si="8"/>
        <v/>
      </c>
      <c r="O125" s="18"/>
      <c r="P125" s="6"/>
      <c r="Q125" s="6"/>
      <c r="R125" s="6"/>
      <c r="S125" s="6"/>
      <c r="T125" s="19"/>
    </row>
    <row r="126" spans="1:20" ht="13" x14ac:dyDescent="0.3">
      <c r="A126" s="7" t="str">
        <f t="shared" si="7"/>
        <v/>
      </c>
      <c r="B126" s="25"/>
      <c r="C126" s="5"/>
      <c r="D126" s="8"/>
      <c r="E126" s="6"/>
      <c r="F126" s="5"/>
      <c r="G126" s="6"/>
      <c r="H126" s="5"/>
      <c r="I126" s="6"/>
      <c r="J126" s="8"/>
      <c r="K126" s="6"/>
      <c r="L126" s="8"/>
      <c r="M126" s="21"/>
      <c r="N126" s="22" t="str">
        <f t="shared" si="8"/>
        <v/>
      </c>
      <c r="O126" s="18"/>
      <c r="P126" s="6"/>
      <c r="Q126" s="6"/>
      <c r="R126" s="6"/>
      <c r="S126" s="6"/>
      <c r="T126" s="19"/>
    </row>
    <row r="127" spans="1:20" ht="13" x14ac:dyDescent="0.3">
      <c r="A127" s="7" t="str">
        <f t="shared" si="7"/>
        <v/>
      </c>
      <c r="B127" s="25"/>
      <c r="C127" s="5"/>
      <c r="D127" s="8"/>
      <c r="E127" s="6"/>
      <c r="F127" s="5"/>
      <c r="G127" s="6"/>
      <c r="H127" s="5"/>
      <c r="I127" s="6"/>
      <c r="J127" s="8"/>
      <c r="K127" s="6"/>
      <c r="L127" s="8"/>
      <c r="M127" s="21"/>
      <c r="N127" s="22" t="str">
        <f t="shared" si="8"/>
        <v/>
      </c>
      <c r="O127" s="18"/>
      <c r="P127" s="6"/>
      <c r="Q127" s="6"/>
      <c r="R127" s="6"/>
      <c r="S127" s="6"/>
      <c r="T127" s="19"/>
    </row>
    <row r="128" spans="1:20" ht="13" x14ac:dyDescent="0.3">
      <c r="A128" s="7" t="str">
        <f t="shared" si="7"/>
        <v/>
      </c>
      <c r="B128" s="25"/>
      <c r="C128" s="5"/>
      <c r="D128" s="8"/>
      <c r="E128" s="6"/>
      <c r="F128" s="5"/>
      <c r="G128" s="6"/>
      <c r="H128" s="5"/>
      <c r="I128" s="6"/>
      <c r="J128" s="8"/>
      <c r="K128" s="6"/>
      <c r="L128" s="8"/>
      <c r="M128" s="21"/>
      <c r="N128" s="22" t="str">
        <f t="shared" si="8"/>
        <v/>
      </c>
      <c r="O128" s="18"/>
      <c r="P128" s="6"/>
      <c r="Q128" s="6"/>
      <c r="R128" s="6"/>
      <c r="S128" s="6"/>
      <c r="T128" s="19"/>
    </row>
    <row r="129" spans="1:20" ht="13" x14ac:dyDescent="0.3">
      <c r="A129" s="7" t="str">
        <f t="shared" si="7"/>
        <v/>
      </c>
      <c r="B129" s="25"/>
      <c r="C129" s="5"/>
      <c r="D129" s="8"/>
      <c r="E129" s="6"/>
      <c r="F129" s="5"/>
      <c r="G129" s="6"/>
      <c r="H129" s="5"/>
      <c r="I129" s="6"/>
      <c r="J129" s="8"/>
      <c r="K129" s="6"/>
      <c r="L129" s="8"/>
      <c r="M129" s="21"/>
      <c r="N129" s="22" t="str">
        <f t="shared" si="8"/>
        <v/>
      </c>
      <c r="O129" s="18"/>
      <c r="P129" s="6"/>
      <c r="Q129" s="6"/>
      <c r="R129" s="6"/>
      <c r="S129" s="6"/>
      <c r="T129" s="19"/>
    </row>
    <row r="130" spans="1:20" ht="13" x14ac:dyDescent="0.3">
      <c r="A130" s="7" t="str">
        <f t="shared" si="7"/>
        <v/>
      </c>
      <c r="B130" s="25"/>
      <c r="C130" s="5"/>
      <c r="D130" s="8"/>
      <c r="E130" s="6"/>
      <c r="F130" s="5"/>
      <c r="G130" s="6"/>
      <c r="H130" s="5"/>
      <c r="I130" s="6"/>
      <c r="J130" s="8"/>
      <c r="K130" s="6"/>
      <c r="L130" s="8"/>
      <c r="M130" s="21"/>
      <c r="N130" s="22" t="str">
        <f t="shared" si="8"/>
        <v/>
      </c>
      <c r="O130" s="18"/>
      <c r="P130" s="6"/>
      <c r="Q130" s="6"/>
      <c r="R130" s="6"/>
      <c r="S130" s="6"/>
      <c r="T130" s="19"/>
    </row>
    <row r="131" spans="1:20" ht="13" x14ac:dyDescent="0.3">
      <c r="A131" s="7" t="str">
        <f t="shared" si="7"/>
        <v/>
      </c>
      <c r="B131" s="25"/>
      <c r="C131" s="5"/>
      <c r="D131" s="8"/>
      <c r="E131" s="6"/>
      <c r="F131" s="5"/>
      <c r="G131" s="6"/>
      <c r="H131" s="5"/>
      <c r="I131" s="6"/>
      <c r="J131" s="8"/>
      <c r="K131" s="6"/>
      <c r="L131" s="8"/>
      <c r="M131" s="21"/>
      <c r="N131" s="22" t="str">
        <f t="shared" si="8"/>
        <v/>
      </c>
      <c r="O131" s="18"/>
      <c r="P131" s="6"/>
      <c r="Q131" s="6"/>
      <c r="R131" s="6"/>
      <c r="S131" s="6"/>
      <c r="T131" s="19"/>
    </row>
    <row r="132" spans="1:20" ht="13" x14ac:dyDescent="0.3">
      <c r="A132" s="7" t="str">
        <f t="shared" si="7"/>
        <v/>
      </c>
      <c r="B132" s="25"/>
      <c r="C132" s="5"/>
      <c r="D132" s="8"/>
      <c r="E132" s="6"/>
      <c r="F132" s="5"/>
      <c r="G132" s="6"/>
      <c r="H132" s="5"/>
      <c r="I132" s="6"/>
      <c r="J132" s="8"/>
      <c r="K132" s="6"/>
      <c r="L132" s="8"/>
      <c r="M132" s="21"/>
      <c r="N132" s="22" t="str">
        <f t="shared" si="8"/>
        <v/>
      </c>
      <c r="O132" s="18"/>
      <c r="P132" s="6"/>
      <c r="Q132" s="6"/>
      <c r="R132" s="6"/>
      <c r="S132" s="6"/>
      <c r="T132" s="19"/>
    </row>
    <row r="133" spans="1:20" ht="13" x14ac:dyDescent="0.3">
      <c r="A133" s="7" t="str">
        <f t="shared" si="7"/>
        <v/>
      </c>
      <c r="B133" s="25"/>
      <c r="C133" s="5"/>
      <c r="D133" s="8"/>
      <c r="E133" s="6"/>
      <c r="F133" s="5"/>
      <c r="G133" s="6"/>
      <c r="H133" s="5"/>
      <c r="I133" s="6"/>
      <c r="J133" s="8"/>
      <c r="K133" s="6"/>
      <c r="L133" s="8"/>
      <c r="M133" s="21"/>
      <c r="N133" s="22" t="str">
        <f t="shared" si="8"/>
        <v/>
      </c>
      <c r="O133" s="18"/>
      <c r="P133" s="6"/>
      <c r="Q133" s="6"/>
      <c r="R133" s="6"/>
      <c r="S133" s="6"/>
      <c r="T133" s="19"/>
    </row>
    <row r="134" spans="1:20" ht="13" x14ac:dyDescent="0.3">
      <c r="A134" s="7" t="str">
        <f t="shared" si="7"/>
        <v/>
      </c>
      <c r="B134" s="25"/>
      <c r="C134" s="5"/>
      <c r="D134" s="8"/>
      <c r="E134" s="6"/>
      <c r="F134" s="5"/>
      <c r="G134" s="6"/>
      <c r="H134" s="5"/>
      <c r="I134" s="6"/>
      <c r="J134" s="8"/>
      <c r="K134" s="6"/>
      <c r="L134" s="8"/>
      <c r="M134" s="21"/>
      <c r="N134" s="22" t="str">
        <f t="shared" si="8"/>
        <v/>
      </c>
      <c r="O134" s="18"/>
      <c r="P134" s="6"/>
      <c r="Q134" s="6"/>
      <c r="R134" s="6"/>
      <c r="S134" s="6"/>
      <c r="T134" s="19"/>
    </row>
    <row r="135" spans="1:20" ht="13" x14ac:dyDescent="0.3">
      <c r="A135" s="7" t="str">
        <f t="shared" si="7"/>
        <v/>
      </c>
      <c r="B135" s="25"/>
      <c r="C135" s="5"/>
      <c r="D135" s="8"/>
      <c r="E135" s="6"/>
      <c r="F135" s="5"/>
      <c r="G135" s="6"/>
      <c r="H135" s="5"/>
      <c r="I135" s="6"/>
      <c r="J135" s="8"/>
      <c r="K135" s="6"/>
      <c r="L135" s="8"/>
      <c r="M135" s="21"/>
      <c r="N135" s="22" t="str">
        <f t="shared" si="8"/>
        <v/>
      </c>
      <c r="O135" s="18"/>
      <c r="P135" s="6"/>
      <c r="Q135" s="6"/>
      <c r="R135" s="6"/>
      <c r="S135" s="6"/>
      <c r="T135" s="19"/>
    </row>
    <row r="136" spans="1:20" ht="13" x14ac:dyDescent="0.3">
      <c r="A136" s="7" t="str">
        <f t="shared" si="7"/>
        <v/>
      </c>
      <c r="B136" s="25"/>
      <c r="C136" s="5"/>
      <c r="D136" s="8"/>
      <c r="E136" s="6"/>
      <c r="F136" s="5"/>
      <c r="G136" s="6"/>
      <c r="H136" s="5"/>
      <c r="I136" s="6"/>
      <c r="J136" s="8"/>
      <c r="K136" s="6"/>
      <c r="L136" s="8"/>
      <c r="M136" s="21"/>
      <c r="N136" s="22" t="str">
        <f t="shared" si="8"/>
        <v/>
      </c>
      <c r="O136" s="18"/>
      <c r="P136" s="6"/>
      <c r="Q136" s="6"/>
      <c r="R136" s="6"/>
      <c r="S136" s="6"/>
      <c r="T136" s="19"/>
    </row>
    <row r="137" spans="1:20" ht="13" x14ac:dyDescent="0.3">
      <c r="A137" s="7" t="str">
        <f t="shared" si="7"/>
        <v/>
      </c>
      <c r="B137" s="25"/>
      <c r="C137" s="5"/>
      <c r="D137" s="8"/>
      <c r="E137" s="6"/>
      <c r="F137" s="5"/>
      <c r="G137" s="6"/>
      <c r="H137" s="5"/>
      <c r="I137" s="6"/>
      <c r="J137" s="8"/>
      <c r="K137" s="6"/>
      <c r="L137" s="8"/>
      <c r="M137" s="21"/>
      <c r="N137" s="22" t="str">
        <f t="shared" si="8"/>
        <v/>
      </c>
      <c r="O137" s="18"/>
      <c r="P137" s="6"/>
      <c r="Q137" s="6"/>
      <c r="R137" s="6"/>
      <c r="S137" s="6"/>
      <c r="T137" s="19"/>
    </row>
    <row r="138" spans="1:20" ht="13" x14ac:dyDescent="0.3">
      <c r="A138" s="7" t="str">
        <f t="shared" si="7"/>
        <v/>
      </c>
      <c r="B138" s="25"/>
      <c r="C138" s="5"/>
      <c r="D138" s="8"/>
      <c r="E138" s="6"/>
      <c r="F138" s="5"/>
      <c r="G138" s="6"/>
      <c r="H138" s="5"/>
      <c r="I138" s="6"/>
      <c r="J138" s="8"/>
      <c r="K138" s="6"/>
      <c r="L138" s="8"/>
      <c r="M138" s="21"/>
      <c r="N138" s="22" t="str">
        <f t="shared" si="8"/>
        <v/>
      </c>
      <c r="O138" s="18"/>
      <c r="P138" s="6"/>
      <c r="Q138" s="6"/>
      <c r="R138" s="6"/>
      <c r="S138" s="6"/>
      <c r="T138" s="19"/>
    </row>
    <row r="139" spans="1:20" ht="13" x14ac:dyDescent="0.3">
      <c r="A139" s="7" t="str">
        <f t="shared" si="7"/>
        <v/>
      </c>
      <c r="B139" s="25"/>
      <c r="C139" s="5"/>
      <c r="D139" s="8"/>
      <c r="E139" s="6"/>
      <c r="F139" s="5"/>
      <c r="G139" s="6"/>
      <c r="H139" s="5"/>
      <c r="I139" s="6"/>
      <c r="J139" s="8"/>
      <c r="K139" s="6"/>
      <c r="L139" s="8"/>
      <c r="M139" s="21"/>
      <c r="N139" s="22" t="str">
        <f t="shared" si="8"/>
        <v/>
      </c>
      <c r="O139" s="18"/>
      <c r="P139" s="6"/>
      <c r="Q139" s="6"/>
      <c r="R139" s="6"/>
      <c r="S139" s="6"/>
      <c r="T139" s="19"/>
    </row>
    <row r="140" spans="1:20" ht="13" x14ac:dyDescent="0.3">
      <c r="A140" s="7" t="str">
        <f t="shared" si="7"/>
        <v/>
      </c>
      <c r="B140" s="25"/>
      <c r="C140" s="5"/>
      <c r="D140" s="8"/>
      <c r="E140" s="6"/>
      <c r="F140" s="5"/>
      <c r="G140" s="6"/>
      <c r="H140" s="5"/>
      <c r="I140" s="6"/>
      <c r="J140" s="8"/>
      <c r="K140" s="6"/>
      <c r="L140" s="8"/>
      <c r="M140" s="21"/>
      <c r="N140" s="22" t="str">
        <f t="shared" si="8"/>
        <v/>
      </c>
      <c r="O140" s="18"/>
      <c r="P140" s="6"/>
      <c r="Q140" s="6"/>
      <c r="R140" s="6"/>
      <c r="S140" s="6"/>
      <c r="T140" s="19"/>
    </row>
    <row r="141" spans="1:20" ht="13" x14ac:dyDescent="0.3">
      <c r="A141" s="7" t="str">
        <f t="shared" si="7"/>
        <v/>
      </c>
      <c r="B141" s="25"/>
      <c r="C141" s="5"/>
      <c r="D141" s="8"/>
      <c r="E141" s="6"/>
      <c r="F141" s="5"/>
      <c r="G141" s="6"/>
      <c r="H141" s="5"/>
      <c r="I141" s="6"/>
      <c r="J141" s="8"/>
      <c r="K141" s="6"/>
      <c r="L141" s="8"/>
      <c r="M141" s="21"/>
      <c r="N141" s="22" t="str">
        <f t="shared" si="8"/>
        <v/>
      </c>
      <c r="O141" s="18"/>
      <c r="P141" s="6"/>
      <c r="Q141" s="6"/>
      <c r="R141" s="6"/>
      <c r="S141" s="6"/>
      <c r="T141" s="19"/>
    </row>
    <row r="142" spans="1:20" ht="13" x14ac:dyDescent="0.3">
      <c r="A142" s="7" t="str">
        <f t="shared" si="7"/>
        <v/>
      </c>
      <c r="B142" s="25"/>
      <c r="C142" s="5"/>
      <c r="D142" s="8"/>
      <c r="E142" s="6"/>
      <c r="F142" s="5"/>
      <c r="G142" s="6"/>
      <c r="H142" s="5"/>
      <c r="I142" s="6"/>
      <c r="J142" s="8"/>
      <c r="K142" s="6"/>
      <c r="L142" s="8"/>
      <c r="M142" s="21"/>
      <c r="N142" s="22" t="str">
        <f t="shared" si="8"/>
        <v/>
      </c>
      <c r="O142" s="18"/>
      <c r="P142" s="6"/>
      <c r="Q142" s="6"/>
      <c r="R142" s="6"/>
      <c r="S142" s="6"/>
      <c r="T142" s="19"/>
    </row>
    <row r="143" spans="1:20" ht="13" x14ac:dyDescent="0.3">
      <c r="A143" s="7" t="str">
        <f t="shared" si="7"/>
        <v/>
      </c>
      <c r="B143" s="25"/>
      <c r="C143" s="5"/>
      <c r="D143" s="8"/>
      <c r="E143" s="6"/>
      <c r="F143" s="5"/>
      <c r="G143" s="6"/>
      <c r="H143" s="5"/>
      <c r="I143" s="6"/>
      <c r="J143" s="8"/>
      <c r="K143" s="6"/>
      <c r="L143" s="8"/>
      <c r="M143" s="21"/>
      <c r="N143" s="22" t="str">
        <f t="shared" si="8"/>
        <v/>
      </c>
      <c r="O143" s="18"/>
      <c r="P143" s="6"/>
      <c r="Q143" s="6"/>
      <c r="R143" s="6"/>
      <c r="S143" s="6"/>
      <c r="T143" s="19"/>
    </row>
    <row r="144" spans="1:20" ht="13" x14ac:dyDescent="0.3">
      <c r="A144" s="7" t="str">
        <f t="shared" si="7"/>
        <v/>
      </c>
      <c r="B144" s="25"/>
      <c r="C144" s="5"/>
      <c r="D144" s="8"/>
      <c r="E144" s="6"/>
      <c r="F144" s="5"/>
      <c r="G144" s="6"/>
      <c r="H144" s="5"/>
      <c r="I144" s="6"/>
      <c r="J144" s="8"/>
      <c r="K144" s="6"/>
      <c r="L144" s="8"/>
      <c r="M144" s="21"/>
      <c r="N144" s="22" t="str">
        <f t="shared" si="8"/>
        <v/>
      </c>
      <c r="O144" s="18"/>
      <c r="P144" s="6"/>
      <c r="Q144" s="6"/>
      <c r="R144" s="6"/>
      <c r="S144" s="6"/>
      <c r="T144" s="19"/>
    </row>
    <row r="145" spans="1:20" ht="13" x14ac:dyDescent="0.3">
      <c r="A145" s="7" t="str">
        <f t="shared" si="7"/>
        <v/>
      </c>
      <c r="B145" s="25"/>
      <c r="C145" s="5"/>
      <c r="D145" s="8"/>
      <c r="E145" s="6"/>
      <c r="F145" s="5"/>
      <c r="G145" s="6"/>
      <c r="H145" s="5"/>
      <c r="I145" s="6"/>
      <c r="J145" s="8"/>
      <c r="K145" s="6"/>
      <c r="L145" s="8"/>
      <c r="M145" s="21"/>
      <c r="N145" s="22" t="str">
        <f t="shared" si="8"/>
        <v/>
      </c>
      <c r="O145" s="18"/>
      <c r="P145" s="6"/>
      <c r="Q145" s="6"/>
      <c r="R145" s="6"/>
      <c r="S145" s="6"/>
      <c r="T145" s="19"/>
    </row>
    <row r="146" spans="1:20" ht="13" x14ac:dyDescent="0.3">
      <c r="A146" s="7" t="str">
        <f t="shared" si="7"/>
        <v/>
      </c>
      <c r="B146" s="25"/>
      <c r="C146" s="5"/>
      <c r="D146" s="8"/>
      <c r="E146" s="6"/>
      <c r="F146" s="5"/>
      <c r="G146" s="6"/>
      <c r="H146" s="5"/>
      <c r="I146" s="6"/>
      <c r="J146" s="8"/>
      <c r="K146" s="6"/>
      <c r="L146" s="8"/>
      <c r="M146" s="21"/>
      <c r="N146" s="22" t="str">
        <f t="shared" si="8"/>
        <v/>
      </c>
      <c r="O146" s="18"/>
      <c r="P146" s="6"/>
      <c r="Q146" s="6"/>
      <c r="R146" s="6"/>
      <c r="S146" s="6"/>
      <c r="T146" s="19"/>
    </row>
    <row r="147" spans="1:20" ht="13" x14ac:dyDescent="0.3">
      <c r="A147" s="7" t="str">
        <f t="shared" si="7"/>
        <v/>
      </c>
      <c r="B147" s="25"/>
      <c r="C147" s="5"/>
      <c r="D147" s="8"/>
      <c r="E147" s="6"/>
      <c r="F147" s="5"/>
      <c r="G147" s="6"/>
      <c r="H147" s="5"/>
      <c r="I147" s="6"/>
      <c r="J147" s="8"/>
      <c r="K147" s="6"/>
      <c r="L147" s="8"/>
      <c r="M147" s="21"/>
      <c r="N147" s="22" t="str">
        <f t="shared" si="8"/>
        <v/>
      </c>
      <c r="O147" s="18"/>
      <c r="P147" s="6"/>
      <c r="Q147" s="6"/>
      <c r="R147" s="6"/>
      <c r="S147" s="6"/>
      <c r="T147" s="19"/>
    </row>
    <row r="148" spans="1:20" ht="13" x14ac:dyDescent="0.3">
      <c r="A148" s="7" t="str">
        <f t="shared" si="7"/>
        <v/>
      </c>
      <c r="B148" s="25"/>
      <c r="C148" s="5"/>
      <c r="D148" s="8"/>
      <c r="E148" s="6"/>
      <c r="F148" s="5"/>
      <c r="G148" s="6"/>
      <c r="H148" s="5"/>
      <c r="I148" s="6"/>
      <c r="J148" s="8"/>
      <c r="K148" s="6"/>
      <c r="L148" s="8"/>
      <c r="M148" s="21"/>
      <c r="N148" s="22" t="str">
        <f t="shared" si="8"/>
        <v/>
      </c>
      <c r="O148" s="18"/>
      <c r="P148" s="6"/>
      <c r="Q148" s="6"/>
      <c r="R148" s="6"/>
      <c r="S148" s="6"/>
      <c r="T148" s="19"/>
    </row>
    <row r="149" spans="1:20" ht="13" x14ac:dyDescent="0.3">
      <c r="A149" s="7" t="str">
        <f t="shared" si="7"/>
        <v/>
      </c>
      <c r="B149" s="25"/>
      <c r="C149" s="5"/>
      <c r="D149" s="8"/>
      <c r="E149" s="6"/>
      <c r="F149" s="5"/>
      <c r="G149" s="6"/>
      <c r="H149" s="5"/>
      <c r="I149" s="6"/>
      <c r="J149" s="8"/>
      <c r="K149" s="6"/>
      <c r="L149" s="8"/>
      <c r="M149" s="21"/>
      <c r="N149" s="22" t="str">
        <f t="shared" si="8"/>
        <v/>
      </c>
      <c r="O149" s="18"/>
      <c r="P149" s="6"/>
      <c r="Q149" s="6"/>
      <c r="R149" s="6"/>
      <c r="S149" s="6"/>
      <c r="T149" s="19"/>
    </row>
    <row r="150" spans="1:20" ht="13" x14ac:dyDescent="0.3">
      <c r="A150" s="7" t="str">
        <f t="shared" si="7"/>
        <v/>
      </c>
      <c r="B150" s="25"/>
      <c r="C150" s="5"/>
      <c r="D150" s="8"/>
      <c r="E150" s="6"/>
      <c r="F150" s="5"/>
      <c r="G150" s="6"/>
      <c r="H150" s="5"/>
      <c r="I150" s="6"/>
      <c r="J150" s="8"/>
      <c r="K150" s="6"/>
      <c r="L150" s="8"/>
      <c r="M150" s="21"/>
      <c r="N150" s="22" t="str">
        <f t="shared" si="8"/>
        <v/>
      </c>
      <c r="O150" s="18"/>
      <c r="P150" s="6"/>
      <c r="Q150" s="6"/>
      <c r="R150" s="6"/>
      <c r="S150" s="6"/>
      <c r="T150" s="19"/>
    </row>
    <row r="151" spans="1:20" ht="13" x14ac:dyDescent="0.3">
      <c r="A151" s="7" t="str">
        <f t="shared" si="7"/>
        <v/>
      </c>
      <c r="B151" s="25"/>
      <c r="C151" s="5"/>
      <c r="D151" s="8"/>
      <c r="E151" s="6"/>
      <c r="F151" s="5"/>
      <c r="G151" s="6"/>
      <c r="H151" s="5"/>
      <c r="I151" s="6"/>
      <c r="J151" s="8"/>
      <c r="K151" s="6"/>
      <c r="L151" s="8"/>
      <c r="M151" s="21"/>
      <c r="N151" s="22" t="str">
        <f t="shared" si="8"/>
        <v/>
      </c>
      <c r="O151" s="18"/>
      <c r="P151" s="6"/>
      <c r="Q151" s="6"/>
      <c r="R151" s="6"/>
      <c r="S151" s="6"/>
      <c r="T151" s="19"/>
    </row>
    <row r="152" spans="1:20" ht="13" x14ac:dyDescent="0.3">
      <c r="A152" s="7" t="str">
        <f t="shared" si="7"/>
        <v/>
      </c>
      <c r="B152" s="25"/>
      <c r="C152" s="5"/>
      <c r="D152" s="8"/>
      <c r="E152" s="6"/>
      <c r="F152" s="5"/>
      <c r="G152" s="6"/>
      <c r="H152" s="5"/>
      <c r="I152" s="6"/>
      <c r="J152" s="8"/>
      <c r="K152" s="6"/>
      <c r="L152" s="8"/>
      <c r="M152" s="21"/>
      <c r="N152" s="22" t="str">
        <f t="shared" si="8"/>
        <v/>
      </c>
      <c r="O152" s="18"/>
      <c r="P152" s="6"/>
      <c r="Q152" s="6"/>
      <c r="R152" s="6"/>
      <c r="S152" s="6"/>
      <c r="T152" s="19"/>
    </row>
    <row r="153" spans="1:20" ht="13" x14ac:dyDescent="0.3">
      <c r="A153" s="7" t="str">
        <f t="shared" si="7"/>
        <v/>
      </c>
      <c r="B153" s="25"/>
      <c r="C153" s="5"/>
      <c r="D153" s="8"/>
      <c r="E153" s="6"/>
      <c r="F153" s="5"/>
      <c r="G153" s="6"/>
      <c r="H153" s="5"/>
      <c r="I153" s="6"/>
      <c r="J153" s="8"/>
      <c r="K153" s="6"/>
      <c r="L153" s="8"/>
      <c r="M153" s="21"/>
      <c r="N153" s="22" t="str">
        <f t="shared" si="8"/>
        <v/>
      </c>
      <c r="O153" s="18"/>
      <c r="P153" s="6"/>
      <c r="Q153" s="6"/>
      <c r="R153" s="6"/>
      <c r="S153" s="6"/>
      <c r="T153" s="19"/>
    </row>
    <row r="154" spans="1:20" ht="13" x14ac:dyDescent="0.3">
      <c r="A154" s="7" t="str">
        <f t="shared" si="7"/>
        <v/>
      </c>
      <c r="B154" s="25"/>
      <c r="C154" s="5"/>
      <c r="D154" s="8"/>
      <c r="E154" s="6"/>
      <c r="F154" s="5"/>
      <c r="G154" s="6"/>
      <c r="H154" s="5"/>
      <c r="I154" s="6"/>
      <c r="J154" s="8"/>
      <c r="K154" s="6"/>
      <c r="L154" s="8"/>
      <c r="M154" s="21"/>
      <c r="N154" s="22" t="str">
        <f t="shared" si="8"/>
        <v/>
      </c>
      <c r="O154" s="18"/>
      <c r="P154" s="6"/>
      <c r="Q154" s="6"/>
      <c r="R154" s="6"/>
      <c r="S154" s="6"/>
      <c r="T154" s="19"/>
    </row>
    <row r="155" spans="1:20" ht="13" x14ac:dyDescent="0.3">
      <c r="A155" s="7" t="str">
        <f t="shared" si="7"/>
        <v/>
      </c>
      <c r="B155" s="25"/>
      <c r="C155" s="5"/>
      <c r="D155" s="8"/>
      <c r="E155" s="6"/>
      <c r="F155" s="5"/>
      <c r="G155" s="6"/>
      <c r="H155" s="5"/>
      <c r="I155" s="6"/>
      <c r="J155" s="8"/>
      <c r="K155" s="6"/>
      <c r="L155" s="8"/>
      <c r="M155" s="21"/>
      <c r="N155" s="22" t="str">
        <f t="shared" si="8"/>
        <v/>
      </c>
      <c r="O155" s="18"/>
      <c r="P155" s="6"/>
      <c r="Q155" s="6"/>
      <c r="R155" s="6"/>
      <c r="S155" s="6"/>
      <c r="T155" s="19"/>
    </row>
    <row r="156" spans="1:20" ht="13" x14ac:dyDescent="0.3">
      <c r="A156" s="7" t="str">
        <f t="shared" si="7"/>
        <v/>
      </c>
      <c r="B156" s="25"/>
      <c r="C156" s="5"/>
      <c r="D156" s="8"/>
      <c r="E156" s="6"/>
      <c r="F156" s="5"/>
      <c r="G156" s="6"/>
      <c r="H156" s="5"/>
      <c r="I156" s="6"/>
      <c r="J156" s="8"/>
      <c r="K156" s="6"/>
      <c r="L156" s="8"/>
      <c r="M156" s="21"/>
      <c r="N156" s="22" t="str">
        <f t="shared" si="8"/>
        <v/>
      </c>
      <c r="O156" s="18"/>
      <c r="P156" s="6"/>
      <c r="Q156" s="6"/>
      <c r="R156" s="6"/>
      <c r="S156" s="6"/>
      <c r="T156" s="19"/>
    </row>
    <row r="157" spans="1:20" ht="13" x14ac:dyDescent="0.3">
      <c r="A157" s="7" t="str">
        <f t="shared" si="7"/>
        <v/>
      </c>
      <c r="B157" s="25"/>
      <c r="C157" s="5"/>
      <c r="D157" s="8"/>
      <c r="E157" s="6"/>
      <c r="F157" s="5"/>
      <c r="G157" s="6"/>
      <c r="H157" s="5"/>
      <c r="I157" s="6"/>
      <c r="J157" s="8"/>
      <c r="K157" s="6"/>
      <c r="L157" s="8"/>
      <c r="M157" s="21"/>
      <c r="N157" s="22" t="str">
        <f t="shared" si="8"/>
        <v/>
      </c>
      <c r="O157" s="18"/>
      <c r="P157" s="6"/>
      <c r="Q157" s="6"/>
      <c r="R157" s="6"/>
      <c r="S157" s="6"/>
      <c r="T157" s="19"/>
    </row>
    <row r="158" spans="1:20" ht="13" x14ac:dyDescent="0.3">
      <c r="A158" s="7" t="str">
        <f t="shared" si="7"/>
        <v/>
      </c>
      <c r="B158" s="25"/>
      <c r="C158" s="5"/>
      <c r="D158" s="8"/>
      <c r="E158" s="6"/>
      <c r="F158" s="5"/>
      <c r="G158" s="6"/>
      <c r="H158" s="5"/>
      <c r="I158" s="6"/>
      <c r="J158" s="8"/>
      <c r="K158" s="6"/>
      <c r="L158" s="8"/>
      <c r="M158" s="21"/>
      <c r="N158" s="22" t="str">
        <f t="shared" si="8"/>
        <v/>
      </c>
      <c r="O158" s="18"/>
      <c r="P158" s="6"/>
      <c r="Q158" s="6"/>
      <c r="R158" s="6"/>
      <c r="S158" s="6"/>
      <c r="T158" s="19"/>
    </row>
    <row r="159" spans="1:20" ht="13" x14ac:dyDescent="0.3">
      <c r="A159" s="7" t="str">
        <f t="shared" si="7"/>
        <v/>
      </c>
      <c r="B159" s="25"/>
      <c r="C159" s="5"/>
      <c r="D159" s="8"/>
      <c r="E159" s="6"/>
      <c r="F159" s="5"/>
      <c r="G159" s="6"/>
      <c r="H159" s="5"/>
      <c r="I159" s="6"/>
      <c r="J159" s="8"/>
      <c r="K159" s="6"/>
      <c r="L159" s="8"/>
      <c r="M159" s="21"/>
      <c r="N159" s="22" t="str">
        <f t="shared" si="8"/>
        <v/>
      </c>
      <c r="O159" s="18"/>
      <c r="P159" s="6"/>
      <c r="Q159" s="6"/>
      <c r="R159" s="6"/>
      <c r="S159" s="6"/>
      <c r="T159" s="19"/>
    </row>
    <row r="160" spans="1:20" ht="13" x14ac:dyDescent="0.3">
      <c r="A160" s="7" t="str">
        <f t="shared" si="7"/>
        <v/>
      </c>
      <c r="B160" s="25"/>
      <c r="C160" s="5"/>
      <c r="D160" s="8"/>
      <c r="E160" s="6"/>
      <c r="F160" s="5"/>
      <c r="G160" s="6"/>
      <c r="H160" s="5"/>
      <c r="I160" s="6"/>
      <c r="J160" s="8"/>
      <c r="K160" s="6"/>
      <c r="L160" s="8"/>
      <c r="M160" s="21"/>
      <c r="N160" s="22" t="str">
        <f t="shared" si="8"/>
        <v/>
      </c>
      <c r="O160" s="18"/>
      <c r="P160" s="6"/>
      <c r="Q160" s="6"/>
      <c r="R160" s="6"/>
      <c r="S160" s="6"/>
      <c r="T160" s="19"/>
    </row>
    <row r="161" spans="1:20" ht="13" x14ac:dyDescent="0.3">
      <c r="A161" s="7" t="str">
        <f t="shared" si="7"/>
        <v/>
      </c>
      <c r="B161" s="25"/>
      <c r="C161" s="5"/>
      <c r="D161" s="8"/>
      <c r="E161" s="6"/>
      <c r="F161" s="5"/>
      <c r="G161" s="6"/>
      <c r="H161" s="5"/>
      <c r="I161" s="6"/>
      <c r="J161" s="8"/>
      <c r="K161" s="6"/>
      <c r="L161" s="8"/>
      <c r="M161" s="21"/>
      <c r="N161" s="22" t="str">
        <f t="shared" si="8"/>
        <v/>
      </c>
      <c r="O161" s="18"/>
      <c r="P161" s="6"/>
      <c r="Q161" s="6"/>
      <c r="R161" s="6"/>
      <c r="S161" s="6"/>
      <c r="T161" s="19"/>
    </row>
    <row r="162" spans="1:20" ht="13" x14ac:dyDescent="0.3">
      <c r="A162" s="7" t="str">
        <f t="shared" si="7"/>
        <v/>
      </c>
      <c r="B162" s="25"/>
      <c r="C162" s="5"/>
      <c r="D162" s="8"/>
      <c r="E162" s="6"/>
      <c r="F162" s="5"/>
      <c r="G162" s="6"/>
      <c r="H162" s="5"/>
      <c r="I162" s="6"/>
      <c r="J162" s="8"/>
      <c r="K162" s="6"/>
      <c r="L162" s="8"/>
      <c r="M162" s="21"/>
      <c r="N162" s="22" t="str">
        <f t="shared" si="8"/>
        <v/>
      </c>
      <c r="O162" s="18"/>
      <c r="P162" s="6"/>
      <c r="Q162" s="6"/>
      <c r="R162" s="6"/>
      <c r="S162" s="6"/>
      <c r="T162" s="19"/>
    </row>
    <row r="163" spans="1:20" ht="13" x14ac:dyDescent="0.3">
      <c r="A163" s="7" t="str">
        <f t="shared" si="7"/>
        <v/>
      </c>
      <c r="B163" s="25"/>
      <c r="C163" s="5"/>
      <c r="D163" s="8"/>
      <c r="E163" s="6"/>
      <c r="F163" s="5"/>
      <c r="G163" s="6"/>
      <c r="H163" s="5"/>
      <c r="I163" s="6"/>
      <c r="J163" s="8"/>
      <c r="K163" s="6"/>
      <c r="L163" s="8"/>
      <c r="M163" s="21"/>
      <c r="N163" s="22" t="str">
        <f t="shared" si="8"/>
        <v/>
      </c>
      <c r="O163" s="18"/>
      <c r="P163" s="6"/>
      <c r="Q163" s="6"/>
      <c r="R163" s="6"/>
      <c r="S163" s="6"/>
      <c r="T163" s="19"/>
    </row>
    <row r="164" spans="1:20" ht="13" x14ac:dyDescent="0.3">
      <c r="A164" s="7" t="str">
        <f t="shared" si="7"/>
        <v/>
      </c>
      <c r="B164" s="25"/>
      <c r="C164" s="5"/>
      <c r="D164" s="8"/>
      <c r="E164" s="6"/>
      <c r="F164" s="5"/>
      <c r="G164" s="6"/>
      <c r="H164" s="5"/>
      <c r="I164" s="6"/>
      <c r="J164" s="8"/>
      <c r="K164" s="6"/>
      <c r="L164" s="8"/>
      <c r="M164" s="21"/>
      <c r="N164" s="22" t="str">
        <f t="shared" si="8"/>
        <v/>
      </c>
      <c r="O164" s="18"/>
      <c r="P164" s="6"/>
      <c r="Q164" s="6"/>
      <c r="R164" s="6"/>
      <c r="S164" s="6"/>
      <c r="T164" s="19"/>
    </row>
    <row r="165" spans="1:20" ht="13" x14ac:dyDescent="0.3">
      <c r="A165" s="7" t="str">
        <f t="shared" si="7"/>
        <v/>
      </c>
      <c r="B165" s="25"/>
      <c r="C165" s="5"/>
      <c r="D165" s="8"/>
      <c r="E165" s="6"/>
      <c r="F165" s="5"/>
      <c r="G165" s="6"/>
      <c r="H165" s="5"/>
      <c r="I165" s="6"/>
      <c r="J165" s="8"/>
      <c r="K165" s="6"/>
      <c r="L165" s="8"/>
      <c r="M165" s="21"/>
      <c r="N165" s="22" t="str">
        <f t="shared" si="8"/>
        <v/>
      </c>
      <c r="O165" s="18"/>
      <c r="P165" s="6"/>
      <c r="Q165" s="6"/>
      <c r="R165" s="6"/>
      <c r="S165" s="6"/>
      <c r="T165" s="19"/>
    </row>
    <row r="166" spans="1:20" ht="13" x14ac:dyDescent="0.3">
      <c r="A166" s="7" t="str">
        <f t="shared" si="7"/>
        <v/>
      </c>
      <c r="B166" s="25"/>
      <c r="C166" s="5"/>
      <c r="D166" s="8"/>
      <c r="E166" s="6"/>
      <c r="F166" s="5"/>
      <c r="G166" s="6"/>
      <c r="H166" s="5"/>
      <c r="I166" s="6"/>
      <c r="J166" s="8"/>
      <c r="K166" s="6"/>
      <c r="L166" s="8"/>
      <c r="M166" s="21"/>
      <c r="N166" s="22" t="str">
        <f t="shared" si="8"/>
        <v/>
      </c>
      <c r="O166" s="18"/>
      <c r="P166" s="6"/>
      <c r="Q166" s="6"/>
      <c r="R166" s="6"/>
      <c r="S166" s="6"/>
      <c r="T166" s="19"/>
    </row>
    <row r="167" spans="1:20" ht="13" x14ac:dyDescent="0.3">
      <c r="A167" s="7" t="str">
        <f t="shared" si="7"/>
        <v/>
      </c>
      <c r="B167" s="25"/>
      <c r="C167" s="5"/>
      <c r="D167" s="8"/>
      <c r="E167" s="6"/>
      <c r="F167" s="5"/>
      <c r="G167" s="6"/>
      <c r="H167" s="5"/>
      <c r="I167" s="6"/>
      <c r="J167" s="8"/>
      <c r="K167" s="6"/>
      <c r="L167" s="8"/>
      <c r="M167" s="21"/>
      <c r="N167" s="22" t="str">
        <f t="shared" si="8"/>
        <v/>
      </c>
      <c r="O167" s="18"/>
      <c r="P167" s="6"/>
      <c r="Q167" s="6"/>
      <c r="R167" s="6"/>
      <c r="S167" s="6"/>
      <c r="T167" s="19"/>
    </row>
    <row r="168" spans="1:20" ht="13" x14ac:dyDescent="0.3">
      <c r="A168" s="7" t="str">
        <f t="shared" si="7"/>
        <v/>
      </c>
      <c r="B168" s="25"/>
      <c r="C168" s="5"/>
      <c r="D168" s="8"/>
      <c r="E168" s="6"/>
      <c r="F168" s="5"/>
      <c r="G168" s="6"/>
      <c r="H168" s="5"/>
      <c r="I168" s="6"/>
      <c r="J168" s="8"/>
      <c r="K168" s="6"/>
      <c r="L168" s="8"/>
      <c r="M168" s="21"/>
      <c r="N168" s="22" t="str">
        <f t="shared" si="8"/>
        <v/>
      </c>
      <c r="O168" s="18"/>
      <c r="P168" s="6"/>
      <c r="Q168" s="6"/>
      <c r="R168" s="6"/>
      <c r="S168" s="6"/>
      <c r="T168" s="19"/>
    </row>
    <row r="169" spans="1:20" ht="13" x14ac:dyDescent="0.3">
      <c r="A169" s="7" t="str">
        <f t="shared" si="7"/>
        <v/>
      </c>
      <c r="B169" s="25"/>
      <c r="C169" s="5"/>
      <c r="D169" s="8"/>
      <c r="E169" s="6"/>
      <c r="F169" s="5"/>
      <c r="G169" s="6"/>
      <c r="H169" s="5"/>
      <c r="I169" s="6"/>
      <c r="J169" s="8"/>
      <c r="K169" s="6"/>
      <c r="L169" s="8"/>
      <c r="M169" s="21"/>
      <c r="N169" s="22" t="str">
        <f t="shared" si="8"/>
        <v/>
      </c>
      <c r="O169" s="18"/>
      <c r="P169" s="6"/>
      <c r="Q169" s="6"/>
      <c r="R169" s="6"/>
      <c r="S169" s="6"/>
      <c r="T169" s="19"/>
    </row>
    <row r="170" spans="1:20" ht="13" x14ac:dyDescent="0.3">
      <c r="A170" s="7" t="str">
        <f t="shared" si="7"/>
        <v/>
      </c>
      <c r="B170" s="25"/>
      <c r="C170" s="5"/>
      <c r="D170" s="8"/>
      <c r="E170" s="6"/>
      <c r="F170" s="5"/>
      <c r="G170" s="6"/>
      <c r="H170" s="5"/>
      <c r="I170" s="6"/>
      <c r="J170" s="8"/>
      <c r="K170" s="6"/>
      <c r="L170" s="8"/>
      <c r="M170" s="21"/>
      <c r="N170" s="22" t="str">
        <f t="shared" si="8"/>
        <v/>
      </c>
      <c r="O170" s="18"/>
      <c r="P170" s="6"/>
      <c r="Q170" s="6"/>
      <c r="R170" s="6"/>
      <c r="S170" s="6"/>
      <c r="T170" s="19"/>
    </row>
    <row r="171" spans="1:20" ht="13" x14ac:dyDescent="0.3">
      <c r="A171" s="7" t="str">
        <f t="shared" ref="A171:A234" si="9">IF(ISBLANK(C170),"",1+A170)</f>
        <v/>
      </c>
      <c r="B171" s="25"/>
      <c r="C171" s="5"/>
      <c r="D171" s="8"/>
      <c r="E171" s="6"/>
      <c r="F171" s="5"/>
      <c r="G171" s="6"/>
      <c r="H171" s="5"/>
      <c r="I171" s="6"/>
      <c r="J171" s="8"/>
      <c r="K171" s="6"/>
      <c r="L171" s="8"/>
      <c r="M171" s="21"/>
      <c r="N171" s="22" t="str">
        <f t="shared" ref="N171:N234" si="10">IF(ISBLANK(C171),"",E171+G171+I171+K171+M171)</f>
        <v/>
      </c>
      <c r="O171" s="18"/>
      <c r="P171" s="6"/>
      <c r="Q171" s="6"/>
      <c r="R171" s="6"/>
      <c r="S171" s="6"/>
      <c r="T171" s="19"/>
    </row>
    <row r="172" spans="1:20" ht="13" x14ac:dyDescent="0.3">
      <c r="A172" s="7" t="str">
        <f t="shared" si="9"/>
        <v/>
      </c>
      <c r="B172" s="25"/>
      <c r="C172" s="5"/>
      <c r="D172" s="8"/>
      <c r="E172" s="6"/>
      <c r="F172" s="5"/>
      <c r="G172" s="6"/>
      <c r="H172" s="5"/>
      <c r="I172" s="6"/>
      <c r="J172" s="8"/>
      <c r="K172" s="6"/>
      <c r="L172" s="8"/>
      <c r="M172" s="21"/>
      <c r="N172" s="22" t="str">
        <f t="shared" si="10"/>
        <v/>
      </c>
      <c r="O172" s="18"/>
      <c r="P172" s="6"/>
      <c r="Q172" s="6"/>
      <c r="R172" s="6"/>
      <c r="S172" s="6"/>
      <c r="T172" s="19"/>
    </row>
    <row r="173" spans="1:20" ht="13" x14ac:dyDescent="0.3">
      <c r="A173" s="7" t="str">
        <f t="shared" si="9"/>
        <v/>
      </c>
      <c r="B173" s="25"/>
      <c r="C173" s="5"/>
      <c r="D173" s="8"/>
      <c r="E173" s="6"/>
      <c r="F173" s="5"/>
      <c r="G173" s="6"/>
      <c r="H173" s="5"/>
      <c r="I173" s="6"/>
      <c r="J173" s="8"/>
      <c r="K173" s="6"/>
      <c r="L173" s="8"/>
      <c r="M173" s="21"/>
      <c r="N173" s="22" t="str">
        <f t="shared" si="10"/>
        <v/>
      </c>
      <c r="O173" s="18"/>
      <c r="P173" s="6"/>
      <c r="Q173" s="6"/>
      <c r="R173" s="6"/>
      <c r="S173" s="6"/>
      <c r="T173" s="19"/>
    </row>
    <row r="174" spans="1:20" ht="13" x14ac:dyDescent="0.3">
      <c r="A174" s="7" t="str">
        <f t="shared" si="9"/>
        <v/>
      </c>
      <c r="B174" s="25"/>
      <c r="C174" s="5"/>
      <c r="D174" s="8"/>
      <c r="E174" s="6"/>
      <c r="F174" s="5"/>
      <c r="G174" s="6"/>
      <c r="H174" s="5"/>
      <c r="I174" s="6"/>
      <c r="J174" s="8"/>
      <c r="K174" s="6"/>
      <c r="L174" s="8"/>
      <c r="M174" s="21"/>
      <c r="N174" s="22" t="str">
        <f t="shared" si="10"/>
        <v/>
      </c>
      <c r="O174" s="18"/>
      <c r="P174" s="6"/>
      <c r="Q174" s="6"/>
      <c r="R174" s="6"/>
      <c r="S174" s="6"/>
      <c r="T174" s="19"/>
    </row>
    <row r="175" spans="1:20" ht="13" x14ac:dyDescent="0.3">
      <c r="A175" s="7" t="str">
        <f t="shared" si="9"/>
        <v/>
      </c>
      <c r="B175" s="25"/>
      <c r="C175" s="5"/>
      <c r="D175" s="8"/>
      <c r="E175" s="6"/>
      <c r="F175" s="5"/>
      <c r="G175" s="6"/>
      <c r="H175" s="5"/>
      <c r="I175" s="6"/>
      <c r="J175" s="8"/>
      <c r="K175" s="6"/>
      <c r="L175" s="8"/>
      <c r="M175" s="21"/>
      <c r="N175" s="22" t="str">
        <f t="shared" si="10"/>
        <v/>
      </c>
      <c r="O175" s="18"/>
      <c r="P175" s="6"/>
      <c r="Q175" s="6"/>
      <c r="R175" s="6"/>
      <c r="S175" s="6"/>
      <c r="T175" s="19"/>
    </row>
    <row r="176" spans="1:20" ht="13" x14ac:dyDescent="0.3">
      <c r="A176" s="7" t="str">
        <f t="shared" si="9"/>
        <v/>
      </c>
      <c r="B176" s="25"/>
      <c r="C176" s="5"/>
      <c r="D176" s="8"/>
      <c r="E176" s="6"/>
      <c r="F176" s="5"/>
      <c r="G176" s="6"/>
      <c r="H176" s="5"/>
      <c r="I176" s="6"/>
      <c r="J176" s="8"/>
      <c r="K176" s="6"/>
      <c r="L176" s="8"/>
      <c r="M176" s="21"/>
      <c r="N176" s="22" t="str">
        <f t="shared" si="10"/>
        <v/>
      </c>
      <c r="O176" s="18"/>
      <c r="P176" s="6"/>
      <c r="Q176" s="6"/>
      <c r="R176" s="6"/>
      <c r="S176" s="6"/>
      <c r="T176" s="19"/>
    </row>
    <row r="177" spans="1:20" ht="13" x14ac:dyDescent="0.3">
      <c r="A177" s="7" t="str">
        <f t="shared" si="9"/>
        <v/>
      </c>
      <c r="B177" s="25"/>
      <c r="C177" s="5"/>
      <c r="D177" s="8"/>
      <c r="E177" s="6"/>
      <c r="F177" s="5"/>
      <c r="G177" s="6"/>
      <c r="H177" s="5"/>
      <c r="I177" s="6"/>
      <c r="J177" s="8"/>
      <c r="K177" s="6"/>
      <c r="L177" s="8"/>
      <c r="M177" s="21"/>
      <c r="N177" s="22" t="str">
        <f t="shared" si="10"/>
        <v/>
      </c>
      <c r="O177" s="18"/>
      <c r="P177" s="6"/>
      <c r="Q177" s="6"/>
      <c r="R177" s="6"/>
      <c r="S177" s="6"/>
      <c r="T177" s="19"/>
    </row>
    <row r="178" spans="1:20" ht="13" x14ac:dyDescent="0.3">
      <c r="A178" s="7" t="str">
        <f t="shared" si="9"/>
        <v/>
      </c>
      <c r="B178" s="25"/>
      <c r="C178" s="5"/>
      <c r="D178" s="8"/>
      <c r="E178" s="6"/>
      <c r="F178" s="5"/>
      <c r="G178" s="6"/>
      <c r="H178" s="5"/>
      <c r="I178" s="6"/>
      <c r="J178" s="8"/>
      <c r="K178" s="6"/>
      <c r="L178" s="8"/>
      <c r="M178" s="21"/>
      <c r="N178" s="22" t="str">
        <f t="shared" si="10"/>
        <v/>
      </c>
      <c r="O178" s="18"/>
      <c r="P178" s="6"/>
      <c r="Q178" s="6"/>
      <c r="R178" s="6"/>
      <c r="S178" s="6"/>
      <c r="T178" s="19"/>
    </row>
    <row r="179" spans="1:20" ht="13" x14ac:dyDescent="0.3">
      <c r="A179" s="7" t="str">
        <f t="shared" si="9"/>
        <v/>
      </c>
      <c r="B179" s="25"/>
      <c r="C179" s="5"/>
      <c r="D179" s="8"/>
      <c r="E179" s="6"/>
      <c r="F179" s="5"/>
      <c r="G179" s="6"/>
      <c r="H179" s="5"/>
      <c r="I179" s="6"/>
      <c r="J179" s="8"/>
      <c r="K179" s="6"/>
      <c r="L179" s="8"/>
      <c r="M179" s="21"/>
      <c r="N179" s="22" t="str">
        <f t="shared" si="10"/>
        <v/>
      </c>
      <c r="O179" s="18"/>
      <c r="P179" s="6"/>
      <c r="Q179" s="6"/>
      <c r="R179" s="6"/>
      <c r="S179" s="6"/>
      <c r="T179" s="19"/>
    </row>
    <row r="180" spans="1:20" ht="13" x14ac:dyDescent="0.3">
      <c r="A180" s="7" t="str">
        <f t="shared" si="9"/>
        <v/>
      </c>
      <c r="B180" s="25"/>
      <c r="C180" s="5"/>
      <c r="D180" s="8"/>
      <c r="E180" s="6"/>
      <c r="F180" s="5"/>
      <c r="G180" s="6"/>
      <c r="H180" s="5"/>
      <c r="I180" s="6"/>
      <c r="J180" s="8"/>
      <c r="K180" s="6"/>
      <c r="L180" s="8"/>
      <c r="M180" s="21"/>
      <c r="N180" s="22" t="str">
        <f t="shared" si="10"/>
        <v/>
      </c>
      <c r="O180" s="18"/>
      <c r="P180" s="6"/>
      <c r="Q180" s="6"/>
      <c r="R180" s="6"/>
      <c r="S180" s="6"/>
      <c r="T180" s="19"/>
    </row>
    <row r="181" spans="1:20" ht="13" x14ac:dyDescent="0.3">
      <c r="A181" s="7" t="str">
        <f t="shared" si="9"/>
        <v/>
      </c>
      <c r="B181" s="25"/>
      <c r="C181" s="5"/>
      <c r="D181" s="8"/>
      <c r="E181" s="6"/>
      <c r="F181" s="5"/>
      <c r="G181" s="6"/>
      <c r="H181" s="5"/>
      <c r="I181" s="6"/>
      <c r="J181" s="8"/>
      <c r="K181" s="6"/>
      <c r="L181" s="8"/>
      <c r="M181" s="21"/>
      <c r="N181" s="22" t="str">
        <f t="shared" si="10"/>
        <v/>
      </c>
      <c r="O181" s="18"/>
      <c r="P181" s="6"/>
      <c r="Q181" s="6"/>
      <c r="R181" s="6"/>
      <c r="S181" s="6"/>
      <c r="T181" s="19"/>
    </row>
    <row r="182" spans="1:20" ht="13" x14ac:dyDescent="0.3">
      <c r="A182" s="7" t="str">
        <f t="shared" si="9"/>
        <v/>
      </c>
      <c r="B182" s="25"/>
      <c r="C182" s="5"/>
      <c r="D182" s="8"/>
      <c r="E182" s="6"/>
      <c r="F182" s="5"/>
      <c r="G182" s="6"/>
      <c r="H182" s="5"/>
      <c r="I182" s="6"/>
      <c r="J182" s="8"/>
      <c r="K182" s="6"/>
      <c r="L182" s="8"/>
      <c r="M182" s="21"/>
      <c r="N182" s="22" t="str">
        <f t="shared" si="10"/>
        <v/>
      </c>
      <c r="O182" s="18"/>
      <c r="P182" s="6"/>
      <c r="Q182" s="6"/>
      <c r="R182" s="6"/>
      <c r="S182" s="6"/>
      <c r="T182" s="19"/>
    </row>
    <row r="183" spans="1:20" ht="13" x14ac:dyDescent="0.3">
      <c r="A183" s="7" t="str">
        <f t="shared" si="9"/>
        <v/>
      </c>
      <c r="B183" s="25"/>
      <c r="C183" s="5"/>
      <c r="D183" s="8"/>
      <c r="E183" s="6"/>
      <c r="F183" s="5"/>
      <c r="G183" s="6"/>
      <c r="H183" s="5"/>
      <c r="I183" s="6"/>
      <c r="J183" s="8"/>
      <c r="K183" s="6"/>
      <c r="L183" s="8"/>
      <c r="M183" s="21"/>
      <c r="N183" s="22" t="str">
        <f t="shared" si="10"/>
        <v/>
      </c>
      <c r="O183" s="18"/>
      <c r="P183" s="6"/>
      <c r="Q183" s="6"/>
      <c r="R183" s="6"/>
      <c r="S183" s="6"/>
      <c r="T183" s="19"/>
    </row>
    <row r="184" spans="1:20" ht="13" x14ac:dyDescent="0.3">
      <c r="A184" s="7" t="str">
        <f t="shared" si="9"/>
        <v/>
      </c>
      <c r="B184" s="25"/>
      <c r="C184" s="5"/>
      <c r="D184" s="8"/>
      <c r="E184" s="6"/>
      <c r="F184" s="5"/>
      <c r="G184" s="6"/>
      <c r="H184" s="5"/>
      <c r="I184" s="6"/>
      <c r="J184" s="8"/>
      <c r="K184" s="6"/>
      <c r="L184" s="8"/>
      <c r="M184" s="21"/>
      <c r="N184" s="22" t="str">
        <f t="shared" si="10"/>
        <v/>
      </c>
      <c r="O184" s="18"/>
      <c r="P184" s="6"/>
      <c r="Q184" s="6"/>
      <c r="R184" s="6"/>
      <c r="S184" s="6"/>
      <c r="T184" s="19"/>
    </row>
    <row r="185" spans="1:20" ht="13" x14ac:dyDescent="0.3">
      <c r="A185" s="7" t="str">
        <f t="shared" si="9"/>
        <v/>
      </c>
      <c r="B185" s="25"/>
      <c r="C185" s="5"/>
      <c r="D185" s="8"/>
      <c r="E185" s="6"/>
      <c r="F185" s="5"/>
      <c r="G185" s="6"/>
      <c r="H185" s="5"/>
      <c r="I185" s="6"/>
      <c r="J185" s="8"/>
      <c r="K185" s="6"/>
      <c r="L185" s="8"/>
      <c r="M185" s="21"/>
      <c r="N185" s="22" t="str">
        <f t="shared" si="10"/>
        <v/>
      </c>
      <c r="O185" s="18"/>
      <c r="P185" s="6"/>
      <c r="Q185" s="6"/>
      <c r="R185" s="6"/>
      <c r="S185" s="6"/>
      <c r="T185" s="19"/>
    </row>
    <row r="186" spans="1:20" ht="13" x14ac:dyDescent="0.3">
      <c r="A186" s="7" t="str">
        <f t="shared" si="9"/>
        <v/>
      </c>
      <c r="B186" s="25"/>
      <c r="C186" s="5"/>
      <c r="D186" s="8"/>
      <c r="E186" s="6"/>
      <c r="F186" s="5"/>
      <c r="G186" s="6"/>
      <c r="H186" s="5"/>
      <c r="I186" s="6"/>
      <c r="J186" s="8"/>
      <c r="K186" s="6"/>
      <c r="L186" s="8"/>
      <c r="M186" s="21"/>
      <c r="N186" s="22" t="str">
        <f t="shared" si="10"/>
        <v/>
      </c>
      <c r="O186" s="18"/>
      <c r="P186" s="6"/>
      <c r="Q186" s="6"/>
      <c r="R186" s="6"/>
      <c r="S186" s="6"/>
      <c r="T186" s="19"/>
    </row>
    <row r="187" spans="1:20" ht="13" x14ac:dyDescent="0.3">
      <c r="A187" s="7" t="str">
        <f t="shared" si="9"/>
        <v/>
      </c>
      <c r="B187" s="25"/>
      <c r="C187" s="5"/>
      <c r="D187" s="8"/>
      <c r="E187" s="6"/>
      <c r="F187" s="5"/>
      <c r="G187" s="6"/>
      <c r="H187" s="5"/>
      <c r="I187" s="6"/>
      <c r="J187" s="8"/>
      <c r="K187" s="6"/>
      <c r="L187" s="8"/>
      <c r="M187" s="21"/>
      <c r="N187" s="22" t="str">
        <f t="shared" si="10"/>
        <v/>
      </c>
      <c r="O187" s="18"/>
      <c r="P187" s="6"/>
      <c r="Q187" s="6"/>
      <c r="R187" s="6"/>
      <c r="S187" s="6"/>
      <c r="T187" s="19"/>
    </row>
    <row r="188" spans="1:20" ht="13" x14ac:dyDescent="0.3">
      <c r="A188" s="7" t="str">
        <f t="shared" si="9"/>
        <v/>
      </c>
      <c r="B188" s="25"/>
      <c r="C188" s="5"/>
      <c r="D188" s="8"/>
      <c r="E188" s="6"/>
      <c r="F188" s="5"/>
      <c r="G188" s="6"/>
      <c r="H188" s="5"/>
      <c r="I188" s="6"/>
      <c r="J188" s="8"/>
      <c r="K188" s="6"/>
      <c r="L188" s="8"/>
      <c r="M188" s="21"/>
      <c r="N188" s="22" t="str">
        <f t="shared" si="10"/>
        <v/>
      </c>
      <c r="O188" s="18"/>
      <c r="P188" s="6"/>
      <c r="Q188" s="6"/>
      <c r="R188" s="6"/>
      <c r="S188" s="6"/>
      <c r="T188" s="19"/>
    </row>
    <row r="189" spans="1:20" ht="13" x14ac:dyDescent="0.3">
      <c r="A189" s="7" t="str">
        <f t="shared" si="9"/>
        <v/>
      </c>
      <c r="B189" s="25"/>
      <c r="C189" s="5"/>
      <c r="D189" s="8"/>
      <c r="E189" s="6"/>
      <c r="F189" s="5"/>
      <c r="G189" s="6"/>
      <c r="H189" s="5"/>
      <c r="I189" s="6"/>
      <c r="J189" s="8"/>
      <c r="K189" s="6"/>
      <c r="L189" s="8"/>
      <c r="M189" s="21"/>
      <c r="N189" s="22" t="str">
        <f t="shared" si="10"/>
        <v/>
      </c>
      <c r="O189" s="18"/>
      <c r="P189" s="6"/>
      <c r="Q189" s="6"/>
      <c r="R189" s="6"/>
      <c r="S189" s="6"/>
      <c r="T189" s="19"/>
    </row>
    <row r="190" spans="1:20" ht="13" x14ac:dyDescent="0.3">
      <c r="A190" s="7" t="str">
        <f t="shared" si="9"/>
        <v/>
      </c>
      <c r="B190" s="25"/>
      <c r="C190" s="5"/>
      <c r="D190" s="8"/>
      <c r="E190" s="6"/>
      <c r="F190" s="5"/>
      <c r="G190" s="6"/>
      <c r="H190" s="5"/>
      <c r="I190" s="6"/>
      <c r="J190" s="8"/>
      <c r="K190" s="6"/>
      <c r="L190" s="8"/>
      <c r="M190" s="21"/>
      <c r="N190" s="22" t="str">
        <f t="shared" si="10"/>
        <v/>
      </c>
      <c r="O190" s="18"/>
      <c r="P190" s="6"/>
      <c r="Q190" s="6"/>
      <c r="R190" s="6"/>
      <c r="S190" s="6"/>
      <c r="T190" s="19"/>
    </row>
    <row r="191" spans="1:20" ht="13" x14ac:dyDescent="0.3">
      <c r="A191" s="7" t="str">
        <f t="shared" si="9"/>
        <v/>
      </c>
      <c r="B191" s="25"/>
      <c r="C191" s="5"/>
      <c r="D191" s="8"/>
      <c r="E191" s="6"/>
      <c r="F191" s="5"/>
      <c r="G191" s="6"/>
      <c r="H191" s="5"/>
      <c r="I191" s="6"/>
      <c r="J191" s="8"/>
      <c r="K191" s="6"/>
      <c r="L191" s="8"/>
      <c r="M191" s="21"/>
      <c r="N191" s="22" t="str">
        <f t="shared" si="10"/>
        <v/>
      </c>
      <c r="O191" s="18"/>
      <c r="P191" s="6"/>
      <c r="Q191" s="6"/>
      <c r="R191" s="6"/>
      <c r="S191" s="6"/>
      <c r="T191" s="19"/>
    </row>
    <row r="192" spans="1:20" ht="13" x14ac:dyDescent="0.3">
      <c r="A192" s="7" t="str">
        <f t="shared" si="9"/>
        <v/>
      </c>
      <c r="B192" s="25"/>
      <c r="C192" s="5"/>
      <c r="D192" s="8"/>
      <c r="E192" s="6"/>
      <c r="F192" s="5"/>
      <c r="G192" s="6"/>
      <c r="H192" s="5"/>
      <c r="I192" s="6"/>
      <c r="J192" s="8"/>
      <c r="K192" s="6"/>
      <c r="L192" s="8"/>
      <c r="M192" s="21"/>
      <c r="N192" s="22" t="str">
        <f t="shared" si="10"/>
        <v/>
      </c>
      <c r="O192" s="18"/>
      <c r="P192" s="6"/>
      <c r="Q192" s="6"/>
      <c r="R192" s="6"/>
      <c r="S192" s="6"/>
      <c r="T192" s="19"/>
    </row>
    <row r="193" spans="1:20" ht="13" x14ac:dyDescent="0.3">
      <c r="A193" s="7" t="str">
        <f t="shared" si="9"/>
        <v/>
      </c>
      <c r="B193" s="25"/>
      <c r="C193" s="5"/>
      <c r="D193" s="8"/>
      <c r="E193" s="6"/>
      <c r="F193" s="5"/>
      <c r="G193" s="6"/>
      <c r="H193" s="5"/>
      <c r="I193" s="6"/>
      <c r="J193" s="8"/>
      <c r="K193" s="6"/>
      <c r="L193" s="8"/>
      <c r="M193" s="21"/>
      <c r="N193" s="22" t="str">
        <f t="shared" si="10"/>
        <v/>
      </c>
      <c r="O193" s="18"/>
      <c r="P193" s="6"/>
      <c r="Q193" s="6"/>
      <c r="R193" s="6"/>
      <c r="S193" s="6"/>
      <c r="T193" s="19"/>
    </row>
    <row r="194" spans="1:20" ht="13" x14ac:dyDescent="0.3">
      <c r="A194" s="7" t="str">
        <f t="shared" si="9"/>
        <v/>
      </c>
      <c r="B194" s="25"/>
      <c r="C194" s="5"/>
      <c r="D194" s="8"/>
      <c r="E194" s="6"/>
      <c r="F194" s="5"/>
      <c r="G194" s="6"/>
      <c r="H194" s="5"/>
      <c r="I194" s="6"/>
      <c r="J194" s="8"/>
      <c r="K194" s="6"/>
      <c r="L194" s="8"/>
      <c r="M194" s="21"/>
      <c r="N194" s="22" t="str">
        <f t="shared" si="10"/>
        <v/>
      </c>
      <c r="O194" s="18"/>
      <c r="P194" s="6"/>
      <c r="Q194" s="6"/>
      <c r="R194" s="6"/>
      <c r="S194" s="6"/>
      <c r="T194" s="19"/>
    </row>
    <row r="195" spans="1:20" ht="13" x14ac:dyDescent="0.3">
      <c r="A195" s="7" t="str">
        <f t="shared" si="9"/>
        <v/>
      </c>
      <c r="B195" s="25"/>
      <c r="C195" s="5"/>
      <c r="D195" s="8"/>
      <c r="E195" s="6"/>
      <c r="F195" s="5"/>
      <c r="G195" s="6"/>
      <c r="H195" s="5"/>
      <c r="I195" s="6"/>
      <c r="J195" s="8"/>
      <c r="K195" s="6"/>
      <c r="L195" s="8"/>
      <c r="M195" s="21"/>
      <c r="N195" s="22" t="str">
        <f t="shared" si="10"/>
        <v/>
      </c>
      <c r="O195" s="18"/>
      <c r="P195" s="6"/>
      <c r="Q195" s="6"/>
      <c r="R195" s="6"/>
      <c r="S195" s="6"/>
      <c r="T195" s="19"/>
    </row>
    <row r="196" spans="1:20" ht="13" x14ac:dyDescent="0.3">
      <c r="A196" s="7" t="str">
        <f t="shared" si="9"/>
        <v/>
      </c>
      <c r="B196" s="25"/>
      <c r="C196" s="5"/>
      <c r="D196" s="8"/>
      <c r="E196" s="6"/>
      <c r="F196" s="5"/>
      <c r="G196" s="6"/>
      <c r="H196" s="5"/>
      <c r="I196" s="6"/>
      <c r="J196" s="8"/>
      <c r="K196" s="6"/>
      <c r="L196" s="8"/>
      <c r="M196" s="21"/>
      <c r="N196" s="22" t="str">
        <f t="shared" si="10"/>
        <v/>
      </c>
      <c r="O196" s="18"/>
      <c r="P196" s="6"/>
      <c r="Q196" s="6"/>
      <c r="R196" s="6"/>
      <c r="S196" s="6"/>
      <c r="T196" s="19"/>
    </row>
    <row r="197" spans="1:20" ht="13" x14ac:dyDescent="0.3">
      <c r="A197" s="7" t="str">
        <f t="shared" si="9"/>
        <v/>
      </c>
      <c r="B197" s="25"/>
      <c r="C197" s="5"/>
      <c r="D197" s="8"/>
      <c r="E197" s="6"/>
      <c r="F197" s="5"/>
      <c r="G197" s="6"/>
      <c r="H197" s="5"/>
      <c r="I197" s="6"/>
      <c r="J197" s="8"/>
      <c r="K197" s="6"/>
      <c r="L197" s="8"/>
      <c r="M197" s="21"/>
      <c r="N197" s="22" t="str">
        <f t="shared" si="10"/>
        <v/>
      </c>
      <c r="O197" s="18"/>
      <c r="P197" s="6"/>
      <c r="Q197" s="6"/>
      <c r="R197" s="6"/>
      <c r="S197" s="6"/>
      <c r="T197" s="19"/>
    </row>
    <row r="198" spans="1:20" ht="13" x14ac:dyDescent="0.3">
      <c r="A198" s="7" t="str">
        <f t="shared" si="9"/>
        <v/>
      </c>
      <c r="B198" s="25"/>
      <c r="C198" s="5"/>
      <c r="D198" s="8"/>
      <c r="E198" s="6"/>
      <c r="F198" s="5"/>
      <c r="G198" s="6"/>
      <c r="H198" s="5"/>
      <c r="I198" s="6"/>
      <c r="J198" s="8"/>
      <c r="K198" s="6"/>
      <c r="L198" s="8"/>
      <c r="M198" s="21"/>
      <c r="N198" s="22" t="str">
        <f t="shared" si="10"/>
        <v/>
      </c>
      <c r="O198" s="18"/>
      <c r="P198" s="6"/>
      <c r="Q198" s="6"/>
      <c r="R198" s="6"/>
      <c r="S198" s="6"/>
      <c r="T198" s="19"/>
    </row>
    <row r="199" spans="1:20" ht="13" x14ac:dyDescent="0.3">
      <c r="A199" s="7" t="str">
        <f t="shared" si="9"/>
        <v/>
      </c>
      <c r="B199" s="25"/>
      <c r="C199" s="5"/>
      <c r="D199" s="8"/>
      <c r="E199" s="6"/>
      <c r="F199" s="5"/>
      <c r="G199" s="6"/>
      <c r="H199" s="5"/>
      <c r="I199" s="6"/>
      <c r="J199" s="8"/>
      <c r="K199" s="6"/>
      <c r="L199" s="8"/>
      <c r="M199" s="21"/>
      <c r="N199" s="22" t="str">
        <f t="shared" si="10"/>
        <v/>
      </c>
      <c r="O199" s="18"/>
      <c r="P199" s="6"/>
      <c r="Q199" s="6"/>
      <c r="R199" s="6"/>
      <c r="S199" s="6"/>
      <c r="T199" s="19"/>
    </row>
    <row r="200" spans="1:20" ht="13" x14ac:dyDescent="0.3">
      <c r="A200" s="7" t="str">
        <f t="shared" si="9"/>
        <v/>
      </c>
      <c r="B200" s="25"/>
      <c r="C200" s="5"/>
      <c r="D200" s="8"/>
      <c r="E200" s="6"/>
      <c r="F200" s="5"/>
      <c r="G200" s="6"/>
      <c r="H200" s="5"/>
      <c r="I200" s="6"/>
      <c r="J200" s="8"/>
      <c r="K200" s="6"/>
      <c r="L200" s="8"/>
      <c r="M200" s="21"/>
      <c r="N200" s="22" t="str">
        <f t="shared" si="10"/>
        <v/>
      </c>
      <c r="O200" s="18"/>
      <c r="P200" s="6"/>
      <c r="Q200" s="6"/>
      <c r="R200" s="6"/>
      <c r="S200" s="6"/>
      <c r="T200" s="19"/>
    </row>
    <row r="201" spans="1:20" ht="13" x14ac:dyDescent="0.3">
      <c r="A201" s="7" t="str">
        <f t="shared" si="9"/>
        <v/>
      </c>
      <c r="B201" s="25"/>
      <c r="C201" s="5"/>
      <c r="D201" s="8"/>
      <c r="E201" s="6"/>
      <c r="F201" s="5"/>
      <c r="G201" s="6"/>
      <c r="H201" s="5"/>
      <c r="I201" s="6"/>
      <c r="J201" s="8"/>
      <c r="K201" s="6"/>
      <c r="L201" s="8"/>
      <c r="M201" s="21"/>
      <c r="N201" s="22" t="str">
        <f t="shared" si="10"/>
        <v/>
      </c>
      <c r="O201" s="18"/>
      <c r="P201" s="6"/>
      <c r="Q201" s="6"/>
      <c r="R201" s="6"/>
      <c r="S201" s="6"/>
      <c r="T201" s="19"/>
    </row>
    <row r="202" spans="1:20" ht="13" x14ac:dyDescent="0.3">
      <c r="A202" s="7" t="str">
        <f t="shared" si="9"/>
        <v/>
      </c>
      <c r="B202" s="25"/>
      <c r="C202" s="5"/>
      <c r="D202" s="8"/>
      <c r="E202" s="6"/>
      <c r="F202" s="5"/>
      <c r="G202" s="6"/>
      <c r="H202" s="5"/>
      <c r="I202" s="6"/>
      <c r="J202" s="8"/>
      <c r="K202" s="6"/>
      <c r="L202" s="8"/>
      <c r="M202" s="21"/>
      <c r="N202" s="22" t="str">
        <f t="shared" si="10"/>
        <v/>
      </c>
      <c r="O202" s="18"/>
      <c r="P202" s="6"/>
      <c r="Q202" s="6"/>
      <c r="R202" s="6"/>
      <c r="S202" s="6"/>
      <c r="T202" s="19"/>
    </row>
    <row r="203" spans="1:20" ht="13" x14ac:dyDescent="0.3">
      <c r="A203" s="7" t="str">
        <f t="shared" si="9"/>
        <v/>
      </c>
      <c r="B203" s="25"/>
      <c r="C203" s="5"/>
      <c r="D203" s="8"/>
      <c r="E203" s="6"/>
      <c r="F203" s="5"/>
      <c r="G203" s="6"/>
      <c r="H203" s="5"/>
      <c r="I203" s="6"/>
      <c r="J203" s="8"/>
      <c r="K203" s="6"/>
      <c r="L203" s="8"/>
      <c r="M203" s="21"/>
      <c r="N203" s="22" t="str">
        <f t="shared" si="10"/>
        <v/>
      </c>
      <c r="O203" s="18"/>
      <c r="P203" s="6"/>
      <c r="Q203" s="6"/>
      <c r="R203" s="6"/>
      <c r="S203" s="6"/>
      <c r="T203" s="19"/>
    </row>
    <row r="204" spans="1:20" ht="13" x14ac:dyDescent="0.3">
      <c r="A204" s="7" t="str">
        <f t="shared" si="9"/>
        <v/>
      </c>
      <c r="B204" s="25"/>
      <c r="C204" s="5"/>
      <c r="D204" s="8"/>
      <c r="E204" s="6"/>
      <c r="F204" s="5"/>
      <c r="G204" s="6"/>
      <c r="H204" s="5"/>
      <c r="I204" s="6"/>
      <c r="J204" s="8"/>
      <c r="K204" s="6"/>
      <c r="L204" s="8"/>
      <c r="M204" s="21"/>
      <c r="N204" s="22" t="str">
        <f t="shared" si="10"/>
        <v/>
      </c>
      <c r="O204" s="18"/>
      <c r="P204" s="6"/>
      <c r="Q204" s="6"/>
      <c r="R204" s="6"/>
      <c r="S204" s="6"/>
      <c r="T204" s="19"/>
    </row>
    <row r="205" spans="1:20" ht="13" x14ac:dyDescent="0.3">
      <c r="A205" s="7" t="str">
        <f t="shared" si="9"/>
        <v/>
      </c>
      <c r="B205" s="25"/>
      <c r="C205" s="5"/>
      <c r="D205" s="8"/>
      <c r="E205" s="6"/>
      <c r="F205" s="5"/>
      <c r="G205" s="6"/>
      <c r="H205" s="5"/>
      <c r="I205" s="6"/>
      <c r="J205" s="8"/>
      <c r="K205" s="6"/>
      <c r="L205" s="8"/>
      <c r="M205" s="21"/>
      <c r="N205" s="22" t="str">
        <f t="shared" si="10"/>
        <v/>
      </c>
      <c r="O205" s="18"/>
      <c r="P205" s="6"/>
      <c r="Q205" s="6"/>
      <c r="R205" s="6"/>
      <c r="S205" s="6"/>
      <c r="T205" s="19"/>
    </row>
    <row r="206" spans="1:20" ht="13" x14ac:dyDescent="0.3">
      <c r="A206" s="7" t="str">
        <f t="shared" si="9"/>
        <v/>
      </c>
      <c r="B206" s="25"/>
      <c r="C206" s="5"/>
      <c r="D206" s="8"/>
      <c r="E206" s="6"/>
      <c r="F206" s="5"/>
      <c r="G206" s="6"/>
      <c r="H206" s="5"/>
      <c r="I206" s="6"/>
      <c r="J206" s="8"/>
      <c r="K206" s="6"/>
      <c r="L206" s="8"/>
      <c r="M206" s="21"/>
      <c r="N206" s="22" t="str">
        <f t="shared" si="10"/>
        <v/>
      </c>
      <c r="O206" s="18"/>
      <c r="P206" s="6"/>
      <c r="Q206" s="6"/>
      <c r="R206" s="6"/>
      <c r="S206" s="6"/>
      <c r="T206" s="19"/>
    </row>
    <row r="207" spans="1:20" ht="13" x14ac:dyDescent="0.3">
      <c r="A207" s="7" t="str">
        <f t="shared" si="9"/>
        <v/>
      </c>
      <c r="B207" s="25"/>
      <c r="C207" s="5"/>
      <c r="D207" s="8"/>
      <c r="E207" s="6"/>
      <c r="F207" s="5"/>
      <c r="G207" s="6"/>
      <c r="H207" s="5"/>
      <c r="I207" s="6"/>
      <c r="J207" s="8"/>
      <c r="K207" s="6"/>
      <c r="L207" s="8"/>
      <c r="M207" s="21"/>
      <c r="N207" s="22" t="str">
        <f t="shared" si="10"/>
        <v/>
      </c>
      <c r="O207" s="18"/>
      <c r="P207" s="6"/>
      <c r="Q207" s="6"/>
      <c r="R207" s="6"/>
      <c r="S207" s="6"/>
      <c r="T207" s="19"/>
    </row>
    <row r="208" spans="1:20" ht="13" x14ac:dyDescent="0.3">
      <c r="A208" s="7" t="str">
        <f t="shared" si="9"/>
        <v/>
      </c>
      <c r="B208" s="25"/>
      <c r="C208" s="5"/>
      <c r="D208" s="8"/>
      <c r="E208" s="6"/>
      <c r="F208" s="5"/>
      <c r="G208" s="6"/>
      <c r="H208" s="5"/>
      <c r="I208" s="6"/>
      <c r="J208" s="8"/>
      <c r="K208" s="6"/>
      <c r="L208" s="8"/>
      <c r="M208" s="21"/>
      <c r="N208" s="22" t="str">
        <f t="shared" si="10"/>
        <v/>
      </c>
      <c r="O208" s="18"/>
      <c r="P208" s="6"/>
      <c r="Q208" s="6"/>
      <c r="R208" s="6"/>
      <c r="S208" s="6"/>
      <c r="T208" s="19"/>
    </row>
    <row r="209" spans="1:20" ht="13" x14ac:dyDescent="0.3">
      <c r="A209" s="7" t="str">
        <f t="shared" si="9"/>
        <v/>
      </c>
      <c r="B209" s="25"/>
      <c r="C209" s="5"/>
      <c r="D209" s="8"/>
      <c r="E209" s="6"/>
      <c r="F209" s="5"/>
      <c r="G209" s="6"/>
      <c r="H209" s="5"/>
      <c r="I209" s="6"/>
      <c r="J209" s="8"/>
      <c r="K209" s="6"/>
      <c r="L209" s="8"/>
      <c r="M209" s="21"/>
      <c r="N209" s="22" t="str">
        <f t="shared" si="10"/>
        <v/>
      </c>
      <c r="O209" s="18"/>
      <c r="P209" s="6"/>
      <c r="Q209" s="6"/>
      <c r="R209" s="6"/>
      <c r="S209" s="6"/>
      <c r="T209" s="19"/>
    </row>
    <row r="210" spans="1:20" ht="13" x14ac:dyDescent="0.3">
      <c r="A210" s="7" t="str">
        <f t="shared" si="9"/>
        <v/>
      </c>
      <c r="B210" s="25"/>
      <c r="C210" s="5"/>
      <c r="D210" s="8"/>
      <c r="E210" s="6"/>
      <c r="F210" s="5"/>
      <c r="G210" s="6"/>
      <c r="H210" s="5"/>
      <c r="I210" s="6"/>
      <c r="J210" s="8"/>
      <c r="K210" s="6"/>
      <c r="L210" s="8"/>
      <c r="M210" s="21"/>
      <c r="N210" s="22" t="str">
        <f t="shared" si="10"/>
        <v/>
      </c>
      <c r="O210" s="18"/>
      <c r="P210" s="6"/>
      <c r="Q210" s="6"/>
      <c r="R210" s="6"/>
      <c r="S210" s="6"/>
      <c r="T210" s="19"/>
    </row>
    <row r="211" spans="1:20" ht="13" x14ac:dyDescent="0.3">
      <c r="A211" s="7" t="str">
        <f t="shared" si="9"/>
        <v/>
      </c>
      <c r="B211" s="25"/>
      <c r="C211" s="5"/>
      <c r="D211" s="8"/>
      <c r="E211" s="6"/>
      <c r="F211" s="5"/>
      <c r="G211" s="6"/>
      <c r="H211" s="5"/>
      <c r="I211" s="6"/>
      <c r="J211" s="8"/>
      <c r="K211" s="6"/>
      <c r="L211" s="8"/>
      <c r="M211" s="21"/>
      <c r="N211" s="22" t="str">
        <f t="shared" si="10"/>
        <v/>
      </c>
      <c r="O211" s="18"/>
      <c r="P211" s="6"/>
      <c r="Q211" s="6"/>
      <c r="R211" s="6"/>
      <c r="S211" s="6"/>
      <c r="T211" s="19"/>
    </row>
    <row r="212" spans="1:20" ht="13" x14ac:dyDescent="0.3">
      <c r="A212" s="7" t="str">
        <f t="shared" si="9"/>
        <v/>
      </c>
      <c r="B212" s="25"/>
      <c r="C212" s="5"/>
      <c r="D212" s="8"/>
      <c r="E212" s="6"/>
      <c r="F212" s="5"/>
      <c r="G212" s="6"/>
      <c r="H212" s="5"/>
      <c r="I212" s="6"/>
      <c r="J212" s="8"/>
      <c r="K212" s="6"/>
      <c r="L212" s="8"/>
      <c r="M212" s="21"/>
      <c r="N212" s="22" t="str">
        <f t="shared" si="10"/>
        <v/>
      </c>
      <c r="O212" s="18"/>
      <c r="P212" s="6"/>
      <c r="Q212" s="6"/>
      <c r="R212" s="6"/>
      <c r="S212" s="6"/>
      <c r="T212" s="19"/>
    </row>
    <row r="213" spans="1:20" ht="13" x14ac:dyDescent="0.3">
      <c r="A213" s="7" t="str">
        <f t="shared" si="9"/>
        <v/>
      </c>
      <c r="B213" s="25"/>
      <c r="C213" s="5"/>
      <c r="D213" s="8"/>
      <c r="E213" s="6"/>
      <c r="F213" s="5"/>
      <c r="G213" s="6"/>
      <c r="H213" s="5"/>
      <c r="I213" s="6"/>
      <c r="J213" s="8"/>
      <c r="K213" s="6"/>
      <c r="L213" s="8"/>
      <c r="M213" s="21"/>
      <c r="N213" s="22" t="str">
        <f t="shared" si="10"/>
        <v/>
      </c>
      <c r="O213" s="18"/>
      <c r="P213" s="6"/>
      <c r="Q213" s="6"/>
      <c r="R213" s="6"/>
      <c r="S213" s="6"/>
      <c r="T213" s="19"/>
    </row>
    <row r="214" spans="1:20" ht="13" x14ac:dyDescent="0.3">
      <c r="A214" s="7" t="str">
        <f t="shared" si="9"/>
        <v/>
      </c>
      <c r="B214" s="25"/>
      <c r="C214" s="5"/>
      <c r="D214" s="8"/>
      <c r="E214" s="6"/>
      <c r="F214" s="5"/>
      <c r="G214" s="6"/>
      <c r="H214" s="5"/>
      <c r="I214" s="6"/>
      <c r="J214" s="8"/>
      <c r="K214" s="6"/>
      <c r="L214" s="8"/>
      <c r="M214" s="21"/>
      <c r="N214" s="22" t="str">
        <f t="shared" si="10"/>
        <v/>
      </c>
      <c r="O214" s="18"/>
      <c r="P214" s="6"/>
      <c r="Q214" s="6"/>
      <c r="R214" s="6"/>
      <c r="S214" s="6"/>
      <c r="T214" s="19"/>
    </row>
    <row r="215" spans="1:20" ht="13" x14ac:dyDescent="0.3">
      <c r="A215" s="7" t="str">
        <f t="shared" si="9"/>
        <v/>
      </c>
      <c r="B215" s="25"/>
      <c r="C215" s="5"/>
      <c r="D215" s="8"/>
      <c r="E215" s="6"/>
      <c r="F215" s="5"/>
      <c r="G215" s="6"/>
      <c r="H215" s="5"/>
      <c r="I215" s="6"/>
      <c r="J215" s="8"/>
      <c r="K215" s="6"/>
      <c r="L215" s="8"/>
      <c r="M215" s="21"/>
      <c r="N215" s="22" t="str">
        <f t="shared" si="10"/>
        <v/>
      </c>
      <c r="O215" s="18"/>
      <c r="P215" s="6"/>
      <c r="Q215" s="6"/>
      <c r="R215" s="6"/>
      <c r="S215" s="6"/>
      <c r="T215" s="19"/>
    </row>
    <row r="216" spans="1:20" ht="13" x14ac:dyDescent="0.3">
      <c r="A216" s="7" t="str">
        <f t="shared" si="9"/>
        <v/>
      </c>
      <c r="B216" s="25"/>
      <c r="C216" s="5"/>
      <c r="D216" s="8"/>
      <c r="E216" s="6"/>
      <c r="F216" s="5"/>
      <c r="G216" s="6"/>
      <c r="H216" s="5"/>
      <c r="I216" s="6"/>
      <c r="J216" s="8"/>
      <c r="K216" s="6"/>
      <c r="L216" s="8"/>
      <c r="M216" s="21"/>
      <c r="N216" s="22" t="str">
        <f t="shared" si="10"/>
        <v/>
      </c>
      <c r="O216" s="18"/>
      <c r="P216" s="6"/>
      <c r="Q216" s="6"/>
      <c r="R216" s="6"/>
      <c r="S216" s="6"/>
      <c r="T216" s="19"/>
    </row>
    <row r="217" spans="1:20" ht="13" x14ac:dyDescent="0.3">
      <c r="A217" s="7" t="str">
        <f t="shared" si="9"/>
        <v/>
      </c>
      <c r="B217" s="25"/>
      <c r="C217" s="5"/>
      <c r="D217" s="8"/>
      <c r="E217" s="6"/>
      <c r="F217" s="5"/>
      <c r="G217" s="6"/>
      <c r="H217" s="5"/>
      <c r="I217" s="6"/>
      <c r="J217" s="8"/>
      <c r="K217" s="6"/>
      <c r="L217" s="8"/>
      <c r="M217" s="21"/>
      <c r="N217" s="22" t="str">
        <f t="shared" si="10"/>
        <v/>
      </c>
      <c r="O217" s="18"/>
      <c r="P217" s="6"/>
      <c r="Q217" s="6"/>
      <c r="R217" s="6"/>
      <c r="S217" s="6"/>
      <c r="T217" s="19"/>
    </row>
    <row r="218" spans="1:20" ht="13" x14ac:dyDescent="0.3">
      <c r="A218" s="7" t="str">
        <f t="shared" si="9"/>
        <v/>
      </c>
      <c r="B218" s="25"/>
      <c r="C218" s="5"/>
      <c r="D218" s="8"/>
      <c r="E218" s="6"/>
      <c r="F218" s="5"/>
      <c r="G218" s="6"/>
      <c r="H218" s="5"/>
      <c r="I218" s="6"/>
      <c r="J218" s="8"/>
      <c r="K218" s="6"/>
      <c r="L218" s="8"/>
      <c r="M218" s="21"/>
      <c r="N218" s="22" t="str">
        <f t="shared" si="10"/>
        <v/>
      </c>
      <c r="O218" s="18"/>
      <c r="P218" s="6"/>
      <c r="Q218" s="6"/>
      <c r="R218" s="6"/>
      <c r="S218" s="6"/>
      <c r="T218" s="19"/>
    </row>
    <row r="219" spans="1:20" ht="13" x14ac:dyDescent="0.3">
      <c r="A219" s="7" t="str">
        <f t="shared" si="9"/>
        <v/>
      </c>
      <c r="B219" s="25"/>
      <c r="C219" s="5"/>
      <c r="D219" s="8"/>
      <c r="E219" s="6"/>
      <c r="F219" s="5"/>
      <c r="G219" s="6"/>
      <c r="H219" s="5"/>
      <c r="I219" s="6"/>
      <c r="J219" s="8"/>
      <c r="K219" s="6"/>
      <c r="L219" s="8"/>
      <c r="M219" s="21"/>
      <c r="N219" s="22" t="str">
        <f t="shared" si="10"/>
        <v/>
      </c>
      <c r="O219" s="18"/>
      <c r="P219" s="6"/>
      <c r="Q219" s="6"/>
      <c r="R219" s="6"/>
      <c r="S219" s="6"/>
      <c r="T219" s="19"/>
    </row>
    <row r="220" spans="1:20" ht="13" x14ac:dyDescent="0.3">
      <c r="A220" s="7" t="str">
        <f t="shared" si="9"/>
        <v/>
      </c>
      <c r="B220" s="25"/>
      <c r="C220" s="5"/>
      <c r="D220" s="8"/>
      <c r="E220" s="6"/>
      <c r="F220" s="5"/>
      <c r="G220" s="6"/>
      <c r="H220" s="5"/>
      <c r="I220" s="6"/>
      <c r="J220" s="8"/>
      <c r="K220" s="6"/>
      <c r="L220" s="8"/>
      <c r="M220" s="21"/>
      <c r="N220" s="22" t="str">
        <f t="shared" si="10"/>
        <v/>
      </c>
      <c r="O220" s="18"/>
      <c r="P220" s="6"/>
      <c r="Q220" s="6"/>
      <c r="R220" s="6"/>
      <c r="S220" s="6"/>
      <c r="T220" s="19"/>
    </row>
    <row r="221" spans="1:20" ht="13" x14ac:dyDescent="0.3">
      <c r="A221" s="7" t="str">
        <f t="shared" si="9"/>
        <v/>
      </c>
      <c r="B221" s="25"/>
      <c r="C221" s="5"/>
      <c r="D221" s="8"/>
      <c r="E221" s="6"/>
      <c r="F221" s="5"/>
      <c r="G221" s="6"/>
      <c r="H221" s="5"/>
      <c r="I221" s="6"/>
      <c r="J221" s="8"/>
      <c r="K221" s="6"/>
      <c r="L221" s="8"/>
      <c r="M221" s="21"/>
      <c r="N221" s="22" t="str">
        <f t="shared" si="10"/>
        <v/>
      </c>
      <c r="O221" s="18"/>
      <c r="P221" s="6"/>
      <c r="Q221" s="6"/>
      <c r="R221" s="6"/>
      <c r="S221" s="6"/>
      <c r="T221" s="19"/>
    </row>
    <row r="222" spans="1:20" ht="13" x14ac:dyDescent="0.3">
      <c r="A222" s="7" t="str">
        <f t="shared" si="9"/>
        <v/>
      </c>
      <c r="B222" s="25"/>
      <c r="C222" s="5"/>
      <c r="D222" s="8"/>
      <c r="E222" s="6"/>
      <c r="F222" s="5"/>
      <c r="G222" s="6"/>
      <c r="H222" s="5"/>
      <c r="I222" s="6"/>
      <c r="J222" s="8"/>
      <c r="K222" s="6"/>
      <c r="L222" s="8"/>
      <c r="M222" s="21"/>
      <c r="N222" s="22" t="str">
        <f t="shared" si="10"/>
        <v/>
      </c>
      <c r="O222" s="18"/>
      <c r="P222" s="6"/>
      <c r="Q222" s="6"/>
      <c r="R222" s="6"/>
      <c r="S222" s="6"/>
      <c r="T222" s="19"/>
    </row>
    <row r="223" spans="1:20" ht="13" x14ac:dyDescent="0.3">
      <c r="A223" s="7" t="str">
        <f t="shared" si="9"/>
        <v/>
      </c>
      <c r="B223" s="25"/>
      <c r="C223" s="5"/>
      <c r="D223" s="8"/>
      <c r="E223" s="6"/>
      <c r="F223" s="5"/>
      <c r="G223" s="6"/>
      <c r="H223" s="5"/>
      <c r="I223" s="6"/>
      <c r="J223" s="8"/>
      <c r="K223" s="6"/>
      <c r="L223" s="8"/>
      <c r="M223" s="21"/>
      <c r="N223" s="22" t="str">
        <f t="shared" si="10"/>
        <v/>
      </c>
      <c r="O223" s="18"/>
      <c r="P223" s="6"/>
      <c r="Q223" s="6"/>
      <c r="R223" s="6"/>
      <c r="S223" s="6"/>
      <c r="T223" s="19"/>
    </row>
    <row r="224" spans="1:20" ht="13" x14ac:dyDescent="0.3">
      <c r="A224" s="7" t="str">
        <f t="shared" si="9"/>
        <v/>
      </c>
      <c r="B224" s="25"/>
      <c r="C224" s="5"/>
      <c r="D224" s="8"/>
      <c r="E224" s="6"/>
      <c r="F224" s="5"/>
      <c r="G224" s="6"/>
      <c r="H224" s="5"/>
      <c r="I224" s="6"/>
      <c r="J224" s="8"/>
      <c r="K224" s="6"/>
      <c r="L224" s="8"/>
      <c r="M224" s="21"/>
      <c r="N224" s="22" t="str">
        <f t="shared" si="10"/>
        <v/>
      </c>
      <c r="O224" s="18"/>
      <c r="P224" s="6"/>
      <c r="Q224" s="6"/>
      <c r="R224" s="6"/>
      <c r="S224" s="6"/>
      <c r="T224" s="19"/>
    </row>
    <row r="225" spans="1:20" ht="13" x14ac:dyDescent="0.3">
      <c r="A225" s="7" t="str">
        <f t="shared" si="9"/>
        <v/>
      </c>
      <c r="B225" s="25"/>
      <c r="C225" s="5"/>
      <c r="D225" s="8"/>
      <c r="E225" s="6"/>
      <c r="F225" s="5"/>
      <c r="G225" s="6"/>
      <c r="H225" s="5"/>
      <c r="I225" s="6"/>
      <c r="J225" s="8"/>
      <c r="K225" s="6"/>
      <c r="L225" s="8"/>
      <c r="M225" s="21"/>
      <c r="N225" s="22" t="str">
        <f t="shared" si="10"/>
        <v/>
      </c>
      <c r="O225" s="18"/>
      <c r="P225" s="6"/>
      <c r="Q225" s="6"/>
      <c r="R225" s="6"/>
      <c r="S225" s="6"/>
      <c r="T225" s="19"/>
    </row>
    <row r="226" spans="1:20" ht="13" x14ac:dyDescent="0.3">
      <c r="A226" s="7" t="str">
        <f t="shared" si="9"/>
        <v/>
      </c>
      <c r="B226" s="25"/>
      <c r="C226" s="5"/>
      <c r="D226" s="8"/>
      <c r="E226" s="6"/>
      <c r="F226" s="5"/>
      <c r="G226" s="6"/>
      <c r="H226" s="5"/>
      <c r="I226" s="6"/>
      <c r="J226" s="8"/>
      <c r="K226" s="6"/>
      <c r="L226" s="8"/>
      <c r="M226" s="21"/>
      <c r="N226" s="22" t="str">
        <f t="shared" si="10"/>
        <v/>
      </c>
      <c r="O226" s="18"/>
      <c r="P226" s="6"/>
      <c r="Q226" s="6"/>
      <c r="R226" s="6"/>
      <c r="S226" s="6"/>
      <c r="T226" s="19"/>
    </row>
    <row r="227" spans="1:20" ht="13" x14ac:dyDescent="0.3">
      <c r="A227" s="7" t="str">
        <f t="shared" si="9"/>
        <v/>
      </c>
      <c r="B227" s="25"/>
      <c r="C227" s="5"/>
      <c r="D227" s="8"/>
      <c r="E227" s="6"/>
      <c r="F227" s="5"/>
      <c r="G227" s="6"/>
      <c r="H227" s="5"/>
      <c r="I227" s="6"/>
      <c r="J227" s="8"/>
      <c r="K227" s="6"/>
      <c r="L227" s="8"/>
      <c r="M227" s="21"/>
      <c r="N227" s="22" t="str">
        <f t="shared" si="10"/>
        <v/>
      </c>
      <c r="O227" s="18"/>
      <c r="P227" s="6"/>
      <c r="Q227" s="6"/>
      <c r="R227" s="6"/>
      <c r="S227" s="6"/>
      <c r="T227" s="19"/>
    </row>
    <row r="228" spans="1:20" ht="13" x14ac:dyDescent="0.3">
      <c r="A228" s="7" t="str">
        <f t="shared" si="9"/>
        <v/>
      </c>
      <c r="B228" s="25"/>
      <c r="C228" s="5"/>
      <c r="D228" s="8"/>
      <c r="E228" s="6"/>
      <c r="F228" s="5"/>
      <c r="G228" s="6"/>
      <c r="H228" s="5"/>
      <c r="I228" s="6"/>
      <c r="J228" s="8"/>
      <c r="K228" s="6"/>
      <c r="L228" s="8"/>
      <c r="M228" s="21"/>
      <c r="N228" s="22" t="str">
        <f t="shared" si="10"/>
        <v/>
      </c>
      <c r="O228" s="18"/>
      <c r="P228" s="6"/>
      <c r="Q228" s="6"/>
      <c r="R228" s="6"/>
      <c r="S228" s="6"/>
      <c r="T228" s="19"/>
    </row>
    <row r="229" spans="1:20" ht="13" x14ac:dyDescent="0.3">
      <c r="A229" s="7" t="str">
        <f t="shared" si="9"/>
        <v/>
      </c>
      <c r="B229" s="25"/>
      <c r="C229" s="5"/>
      <c r="D229" s="8"/>
      <c r="E229" s="6"/>
      <c r="F229" s="5"/>
      <c r="G229" s="6"/>
      <c r="H229" s="5"/>
      <c r="I229" s="6"/>
      <c r="J229" s="8"/>
      <c r="K229" s="6"/>
      <c r="L229" s="8"/>
      <c r="M229" s="21"/>
      <c r="N229" s="22" t="str">
        <f t="shared" si="10"/>
        <v/>
      </c>
      <c r="O229" s="18"/>
      <c r="P229" s="6"/>
      <c r="Q229" s="6"/>
      <c r="R229" s="6"/>
      <c r="S229" s="6"/>
      <c r="T229" s="19"/>
    </row>
    <row r="230" spans="1:20" ht="13" x14ac:dyDescent="0.3">
      <c r="A230" s="7" t="str">
        <f t="shared" si="9"/>
        <v/>
      </c>
      <c r="B230" s="25"/>
      <c r="C230" s="5"/>
      <c r="D230" s="8"/>
      <c r="E230" s="6"/>
      <c r="F230" s="5"/>
      <c r="G230" s="6"/>
      <c r="H230" s="5"/>
      <c r="I230" s="6"/>
      <c r="J230" s="8"/>
      <c r="K230" s="6"/>
      <c r="L230" s="8"/>
      <c r="M230" s="21"/>
      <c r="N230" s="22" t="str">
        <f t="shared" si="10"/>
        <v/>
      </c>
      <c r="O230" s="18"/>
      <c r="P230" s="6"/>
      <c r="Q230" s="6"/>
      <c r="R230" s="6"/>
      <c r="S230" s="6"/>
      <c r="T230" s="19"/>
    </row>
    <row r="231" spans="1:20" ht="13" x14ac:dyDescent="0.3">
      <c r="A231" s="7" t="str">
        <f t="shared" si="9"/>
        <v/>
      </c>
      <c r="B231" s="25"/>
      <c r="C231" s="5"/>
      <c r="D231" s="8"/>
      <c r="E231" s="6"/>
      <c r="F231" s="5"/>
      <c r="G231" s="6"/>
      <c r="H231" s="5"/>
      <c r="I231" s="6"/>
      <c r="J231" s="8"/>
      <c r="K231" s="6"/>
      <c r="L231" s="8"/>
      <c r="M231" s="21"/>
      <c r="N231" s="22" t="str">
        <f t="shared" si="10"/>
        <v/>
      </c>
      <c r="O231" s="18"/>
      <c r="P231" s="6"/>
      <c r="Q231" s="6"/>
      <c r="R231" s="6"/>
      <c r="S231" s="6"/>
      <c r="T231" s="19"/>
    </row>
    <row r="232" spans="1:20" ht="13" x14ac:dyDescent="0.3">
      <c r="A232" s="7" t="str">
        <f t="shared" si="9"/>
        <v/>
      </c>
      <c r="B232" s="25"/>
      <c r="C232" s="5"/>
      <c r="D232" s="8"/>
      <c r="E232" s="6"/>
      <c r="F232" s="5"/>
      <c r="G232" s="6"/>
      <c r="H232" s="5"/>
      <c r="I232" s="6"/>
      <c r="J232" s="8"/>
      <c r="K232" s="6"/>
      <c r="L232" s="8"/>
      <c r="M232" s="21"/>
      <c r="N232" s="22" t="str">
        <f t="shared" si="10"/>
        <v/>
      </c>
      <c r="O232" s="18"/>
      <c r="P232" s="6"/>
      <c r="Q232" s="6"/>
      <c r="R232" s="6"/>
      <c r="S232" s="6"/>
      <c r="T232" s="19"/>
    </row>
    <row r="233" spans="1:20" ht="13" x14ac:dyDescent="0.3">
      <c r="A233" s="7" t="str">
        <f t="shared" si="9"/>
        <v/>
      </c>
      <c r="B233" s="25"/>
      <c r="C233" s="5"/>
      <c r="D233" s="8"/>
      <c r="E233" s="6"/>
      <c r="F233" s="5"/>
      <c r="G233" s="6"/>
      <c r="H233" s="5"/>
      <c r="I233" s="6"/>
      <c r="J233" s="8"/>
      <c r="K233" s="6"/>
      <c r="L233" s="8"/>
      <c r="M233" s="21"/>
      <c r="N233" s="22" t="str">
        <f t="shared" si="10"/>
        <v/>
      </c>
      <c r="O233" s="18"/>
      <c r="P233" s="6"/>
      <c r="Q233" s="6"/>
      <c r="R233" s="6"/>
      <c r="S233" s="6"/>
      <c r="T233" s="19"/>
    </row>
    <row r="234" spans="1:20" ht="13" x14ac:dyDescent="0.3">
      <c r="A234" s="7" t="str">
        <f t="shared" si="9"/>
        <v/>
      </c>
      <c r="B234" s="25"/>
      <c r="C234" s="5"/>
      <c r="D234" s="8"/>
      <c r="E234" s="6"/>
      <c r="F234" s="5"/>
      <c r="G234" s="6"/>
      <c r="H234" s="5"/>
      <c r="I234" s="6"/>
      <c r="J234" s="8"/>
      <c r="K234" s="6"/>
      <c r="L234" s="8"/>
      <c r="M234" s="21"/>
      <c r="N234" s="22" t="str">
        <f t="shared" si="10"/>
        <v/>
      </c>
      <c r="O234" s="18"/>
      <c r="P234" s="6"/>
      <c r="Q234" s="6"/>
      <c r="R234" s="6"/>
      <c r="S234" s="6"/>
      <c r="T234" s="19"/>
    </row>
    <row r="235" spans="1:20" ht="13" x14ac:dyDescent="0.3">
      <c r="A235" s="7" t="str">
        <f t="shared" ref="A235:A298" si="11">IF(ISBLANK(C234),"",1+A234)</f>
        <v/>
      </c>
      <c r="B235" s="25"/>
      <c r="C235" s="5"/>
      <c r="D235" s="8"/>
      <c r="E235" s="6"/>
      <c r="F235" s="5"/>
      <c r="G235" s="6"/>
      <c r="H235" s="5"/>
      <c r="I235" s="6"/>
      <c r="J235" s="8"/>
      <c r="K235" s="6"/>
      <c r="L235" s="8"/>
      <c r="M235" s="21"/>
      <c r="N235" s="22" t="str">
        <f t="shared" ref="N235:N298" si="12">IF(ISBLANK(C235),"",E235+G235+I235+K235+M235)</f>
        <v/>
      </c>
      <c r="O235" s="18"/>
      <c r="P235" s="6"/>
      <c r="Q235" s="6"/>
      <c r="R235" s="6"/>
      <c r="S235" s="6"/>
      <c r="T235" s="19"/>
    </row>
    <row r="236" spans="1:20" ht="13" x14ac:dyDescent="0.3">
      <c r="A236" s="7" t="str">
        <f t="shared" si="11"/>
        <v/>
      </c>
      <c r="B236" s="25"/>
      <c r="C236" s="5"/>
      <c r="D236" s="8"/>
      <c r="E236" s="6"/>
      <c r="F236" s="5"/>
      <c r="G236" s="6"/>
      <c r="H236" s="5"/>
      <c r="I236" s="6"/>
      <c r="J236" s="8"/>
      <c r="K236" s="6"/>
      <c r="L236" s="8"/>
      <c r="M236" s="21"/>
      <c r="N236" s="22" t="str">
        <f t="shared" si="12"/>
        <v/>
      </c>
      <c r="O236" s="18"/>
      <c r="P236" s="6"/>
      <c r="Q236" s="6"/>
      <c r="R236" s="6"/>
      <c r="S236" s="6"/>
      <c r="T236" s="19"/>
    </row>
    <row r="237" spans="1:20" ht="13" x14ac:dyDescent="0.3">
      <c r="A237" s="7" t="str">
        <f t="shared" si="11"/>
        <v/>
      </c>
      <c r="B237" s="25"/>
      <c r="C237" s="5"/>
      <c r="D237" s="8"/>
      <c r="E237" s="6"/>
      <c r="F237" s="5"/>
      <c r="G237" s="6"/>
      <c r="H237" s="5"/>
      <c r="I237" s="6"/>
      <c r="J237" s="8"/>
      <c r="K237" s="6"/>
      <c r="L237" s="8"/>
      <c r="M237" s="21"/>
      <c r="N237" s="22" t="str">
        <f t="shared" si="12"/>
        <v/>
      </c>
      <c r="O237" s="18"/>
      <c r="P237" s="6"/>
      <c r="Q237" s="6"/>
      <c r="R237" s="6"/>
      <c r="S237" s="6"/>
      <c r="T237" s="19"/>
    </row>
    <row r="238" spans="1:20" ht="13" x14ac:dyDescent="0.3">
      <c r="A238" s="7" t="str">
        <f t="shared" si="11"/>
        <v/>
      </c>
      <c r="B238" s="25"/>
      <c r="C238" s="5"/>
      <c r="D238" s="8"/>
      <c r="E238" s="6"/>
      <c r="F238" s="5"/>
      <c r="G238" s="6"/>
      <c r="H238" s="5"/>
      <c r="I238" s="6"/>
      <c r="J238" s="8"/>
      <c r="K238" s="6"/>
      <c r="L238" s="8"/>
      <c r="M238" s="21"/>
      <c r="N238" s="22" t="str">
        <f t="shared" si="12"/>
        <v/>
      </c>
      <c r="O238" s="18"/>
      <c r="P238" s="6"/>
      <c r="Q238" s="6"/>
      <c r="R238" s="6"/>
      <c r="S238" s="6"/>
      <c r="T238" s="19"/>
    </row>
    <row r="239" spans="1:20" ht="13" x14ac:dyDescent="0.3">
      <c r="A239" s="7" t="str">
        <f t="shared" si="11"/>
        <v/>
      </c>
      <c r="B239" s="25"/>
      <c r="C239" s="5"/>
      <c r="D239" s="8"/>
      <c r="E239" s="6"/>
      <c r="F239" s="5"/>
      <c r="G239" s="6"/>
      <c r="H239" s="5"/>
      <c r="I239" s="6"/>
      <c r="J239" s="8"/>
      <c r="K239" s="6"/>
      <c r="L239" s="8"/>
      <c r="M239" s="21"/>
      <c r="N239" s="22" t="str">
        <f t="shared" si="12"/>
        <v/>
      </c>
      <c r="O239" s="18"/>
      <c r="P239" s="6"/>
      <c r="Q239" s="6"/>
      <c r="R239" s="6"/>
      <c r="S239" s="6"/>
      <c r="T239" s="19"/>
    </row>
    <row r="240" spans="1:20" ht="13" x14ac:dyDescent="0.3">
      <c r="A240" s="7" t="str">
        <f t="shared" si="11"/>
        <v/>
      </c>
      <c r="B240" s="25"/>
      <c r="C240" s="5"/>
      <c r="D240" s="8"/>
      <c r="E240" s="6"/>
      <c r="F240" s="5"/>
      <c r="G240" s="6"/>
      <c r="H240" s="5"/>
      <c r="I240" s="6"/>
      <c r="J240" s="8"/>
      <c r="K240" s="6"/>
      <c r="L240" s="8"/>
      <c r="M240" s="21"/>
      <c r="N240" s="22" t="str">
        <f t="shared" si="12"/>
        <v/>
      </c>
      <c r="O240" s="18"/>
      <c r="P240" s="6"/>
      <c r="Q240" s="6"/>
      <c r="R240" s="6"/>
      <c r="S240" s="6"/>
      <c r="T240" s="19"/>
    </row>
    <row r="241" spans="1:20" ht="13" x14ac:dyDescent="0.3">
      <c r="A241" s="7" t="str">
        <f t="shared" si="11"/>
        <v/>
      </c>
      <c r="B241" s="25"/>
      <c r="C241" s="5"/>
      <c r="D241" s="8"/>
      <c r="E241" s="6"/>
      <c r="F241" s="5"/>
      <c r="G241" s="6"/>
      <c r="H241" s="5"/>
      <c r="I241" s="6"/>
      <c r="J241" s="8"/>
      <c r="K241" s="6"/>
      <c r="L241" s="8"/>
      <c r="M241" s="21"/>
      <c r="N241" s="22" t="str">
        <f t="shared" si="12"/>
        <v/>
      </c>
      <c r="O241" s="18"/>
      <c r="P241" s="6"/>
      <c r="Q241" s="6"/>
      <c r="R241" s="6"/>
      <c r="S241" s="6"/>
      <c r="T241" s="19"/>
    </row>
    <row r="242" spans="1:20" ht="13" x14ac:dyDescent="0.3">
      <c r="A242" s="7" t="str">
        <f t="shared" si="11"/>
        <v/>
      </c>
      <c r="B242" s="25"/>
      <c r="C242" s="5"/>
      <c r="D242" s="8"/>
      <c r="E242" s="6"/>
      <c r="F242" s="5"/>
      <c r="G242" s="6"/>
      <c r="H242" s="5"/>
      <c r="I242" s="6"/>
      <c r="J242" s="8"/>
      <c r="K242" s="6"/>
      <c r="L242" s="8"/>
      <c r="M242" s="21"/>
      <c r="N242" s="22" t="str">
        <f t="shared" si="12"/>
        <v/>
      </c>
      <c r="O242" s="18"/>
      <c r="P242" s="6"/>
      <c r="Q242" s="6"/>
      <c r="R242" s="6"/>
      <c r="S242" s="6"/>
      <c r="T242" s="19"/>
    </row>
    <row r="243" spans="1:20" ht="13" x14ac:dyDescent="0.3">
      <c r="A243" s="7" t="str">
        <f t="shared" si="11"/>
        <v/>
      </c>
      <c r="B243" s="25"/>
      <c r="C243" s="5"/>
      <c r="D243" s="8"/>
      <c r="E243" s="6"/>
      <c r="F243" s="5"/>
      <c r="G243" s="6"/>
      <c r="H243" s="5"/>
      <c r="I243" s="6"/>
      <c r="J243" s="8"/>
      <c r="K243" s="6"/>
      <c r="L243" s="8"/>
      <c r="M243" s="21"/>
      <c r="N243" s="22" t="str">
        <f t="shared" si="12"/>
        <v/>
      </c>
      <c r="O243" s="18"/>
      <c r="P243" s="6"/>
      <c r="Q243" s="6"/>
      <c r="R243" s="6"/>
      <c r="S243" s="6"/>
      <c r="T243" s="19"/>
    </row>
    <row r="244" spans="1:20" ht="13" x14ac:dyDescent="0.3">
      <c r="A244" s="7" t="str">
        <f t="shared" si="11"/>
        <v/>
      </c>
      <c r="B244" s="25"/>
      <c r="C244" s="5"/>
      <c r="D244" s="8"/>
      <c r="E244" s="6"/>
      <c r="F244" s="5"/>
      <c r="G244" s="6"/>
      <c r="H244" s="5"/>
      <c r="I244" s="6"/>
      <c r="J244" s="8"/>
      <c r="K244" s="6"/>
      <c r="L244" s="8"/>
      <c r="M244" s="21"/>
      <c r="N244" s="22" t="str">
        <f t="shared" si="12"/>
        <v/>
      </c>
      <c r="O244" s="18"/>
      <c r="P244" s="6"/>
      <c r="Q244" s="6"/>
      <c r="R244" s="6"/>
      <c r="S244" s="6"/>
      <c r="T244" s="19"/>
    </row>
    <row r="245" spans="1:20" ht="13" x14ac:dyDescent="0.3">
      <c r="A245" s="7" t="str">
        <f t="shared" si="11"/>
        <v/>
      </c>
      <c r="B245" s="25"/>
      <c r="C245" s="5"/>
      <c r="D245" s="8"/>
      <c r="E245" s="6"/>
      <c r="F245" s="5"/>
      <c r="G245" s="6"/>
      <c r="H245" s="5"/>
      <c r="I245" s="6"/>
      <c r="J245" s="8"/>
      <c r="K245" s="6"/>
      <c r="L245" s="8"/>
      <c r="M245" s="21"/>
      <c r="N245" s="22" t="str">
        <f t="shared" si="12"/>
        <v/>
      </c>
      <c r="O245" s="18"/>
      <c r="P245" s="6"/>
      <c r="Q245" s="6"/>
      <c r="R245" s="6"/>
      <c r="S245" s="6"/>
      <c r="T245" s="19"/>
    </row>
    <row r="246" spans="1:20" ht="13" x14ac:dyDescent="0.3">
      <c r="A246" s="7" t="str">
        <f t="shared" si="11"/>
        <v/>
      </c>
      <c r="B246" s="25"/>
      <c r="C246" s="5"/>
      <c r="D246" s="8"/>
      <c r="E246" s="6"/>
      <c r="F246" s="5"/>
      <c r="G246" s="6"/>
      <c r="H246" s="5"/>
      <c r="I246" s="6"/>
      <c r="J246" s="8"/>
      <c r="K246" s="6"/>
      <c r="L246" s="8"/>
      <c r="M246" s="21"/>
      <c r="N246" s="22" t="str">
        <f t="shared" si="12"/>
        <v/>
      </c>
      <c r="O246" s="18"/>
      <c r="P246" s="6"/>
      <c r="Q246" s="6"/>
      <c r="R246" s="6"/>
      <c r="S246" s="6"/>
      <c r="T246" s="19"/>
    </row>
    <row r="247" spans="1:20" ht="13" x14ac:dyDescent="0.3">
      <c r="A247" s="7" t="str">
        <f t="shared" si="11"/>
        <v/>
      </c>
      <c r="B247" s="25"/>
      <c r="C247" s="5"/>
      <c r="D247" s="8"/>
      <c r="E247" s="6"/>
      <c r="F247" s="5"/>
      <c r="G247" s="6"/>
      <c r="H247" s="5"/>
      <c r="I247" s="6"/>
      <c r="J247" s="8"/>
      <c r="K247" s="6"/>
      <c r="L247" s="8"/>
      <c r="M247" s="21"/>
      <c r="N247" s="22" t="str">
        <f t="shared" si="12"/>
        <v/>
      </c>
      <c r="O247" s="18"/>
      <c r="P247" s="6"/>
      <c r="Q247" s="6"/>
      <c r="R247" s="6"/>
      <c r="S247" s="6"/>
      <c r="T247" s="19"/>
    </row>
    <row r="248" spans="1:20" ht="13" x14ac:dyDescent="0.3">
      <c r="A248" s="7" t="str">
        <f t="shared" si="11"/>
        <v/>
      </c>
      <c r="B248" s="25"/>
      <c r="C248" s="5"/>
      <c r="D248" s="8"/>
      <c r="E248" s="6"/>
      <c r="F248" s="5"/>
      <c r="G248" s="6"/>
      <c r="H248" s="5"/>
      <c r="I248" s="6"/>
      <c r="J248" s="8"/>
      <c r="K248" s="6"/>
      <c r="L248" s="8"/>
      <c r="M248" s="21"/>
      <c r="N248" s="22" t="str">
        <f t="shared" si="12"/>
        <v/>
      </c>
      <c r="O248" s="18"/>
      <c r="P248" s="6"/>
      <c r="Q248" s="6"/>
      <c r="R248" s="6"/>
      <c r="S248" s="6"/>
      <c r="T248" s="19"/>
    </row>
    <row r="249" spans="1:20" ht="13" x14ac:dyDescent="0.3">
      <c r="A249" s="7" t="str">
        <f t="shared" si="11"/>
        <v/>
      </c>
      <c r="B249" s="25"/>
      <c r="C249" s="5"/>
      <c r="D249" s="8"/>
      <c r="E249" s="6"/>
      <c r="F249" s="5"/>
      <c r="G249" s="6"/>
      <c r="H249" s="5"/>
      <c r="I249" s="6"/>
      <c r="J249" s="8"/>
      <c r="K249" s="6"/>
      <c r="L249" s="8"/>
      <c r="M249" s="21"/>
      <c r="N249" s="22" t="str">
        <f t="shared" si="12"/>
        <v/>
      </c>
      <c r="O249" s="18"/>
      <c r="P249" s="6"/>
      <c r="Q249" s="6"/>
      <c r="R249" s="6"/>
      <c r="S249" s="6"/>
      <c r="T249" s="19"/>
    </row>
    <row r="250" spans="1:20" ht="13" x14ac:dyDescent="0.3">
      <c r="A250" s="7" t="str">
        <f t="shared" si="11"/>
        <v/>
      </c>
      <c r="B250" s="25"/>
      <c r="C250" s="5"/>
      <c r="D250" s="8"/>
      <c r="E250" s="6"/>
      <c r="F250" s="5"/>
      <c r="G250" s="6"/>
      <c r="H250" s="5"/>
      <c r="I250" s="6"/>
      <c r="J250" s="8"/>
      <c r="K250" s="6"/>
      <c r="L250" s="8"/>
      <c r="M250" s="21"/>
      <c r="N250" s="22" t="str">
        <f t="shared" si="12"/>
        <v/>
      </c>
      <c r="O250" s="18"/>
      <c r="P250" s="6"/>
      <c r="Q250" s="6"/>
      <c r="R250" s="6"/>
      <c r="S250" s="6"/>
      <c r="T250" s="19"/>
    </row>
    <row r="251" spans="1:20" ht="13" x14ac:dyDescent="0.3">
      <c r="A251" s="7" t="str">
        <f t="shared" si="11"/>
        <v/>
      </c>
      <c r="B251" s="25"/>
      <c r="C251" s="5"/>
      <c r="D251" s="8"/>
      <c r="E251" s="6"/>
      <c r="F251" s="5"/>
      <c r="G251" s="6"/>
      <c r="H251" s="5"/>
      <c r="I251" s="6"/>
      <c r="J251" s="8"/>
      <c r="K251" s="6"/>
      <c r="L251" s="8"/>
      <c r="M251" s="21"/>
      <c r="N251" s="22" t="str">
        <f t="shared" si="12"/>
        <v/>
      </c>
      <c r="O251" s="18"/>
      <c r="P251" s="6"/>
      <c r="Q251" s="6"/>
      <c r="R251" s="6"/>
      <c r="S251" s="6"/>
      <c r="T251" s="19"/>
    </row>
    <row r="252" spans="1:20" ht="13" x14ac:dyDescent="0.3">
      <c r="A252" s="7" t="str">
        <f t="shared" si="11"/>
        <v/>
      </c>
      <c r="B252" s="25"/>
      <c r="C252" s="5"/>
      <c r="D252" s="8"/>
      <c r="E252" s="6"/>
      <c r="F252" s="5"/>
      <c r="G252" s="6"/>
      <c r="H252" s="5"/>
      <c r="I252" s="6"/>
      <c r="J252" s="8"/>
      <c r="K252" s="6"/>
      <c r="L252" s="8"/>
      <c r="M252" s="21"/>
      <c r="N252" s="22" t="str">
        <f t="shared" si="12"/>
        <v/>
      </c>
      <c r="O252" s="18"/>
      <c r="P252" s="6"/>
      <c r="Q252" s="6"/>
      <c r="R252" s="6"/>
      <c r="S252" s="6"/>
      <c r="T252" s="19"/>
    </row>
    <row r="253" spans="1:20" ht="13" x14ac:dyDescent="0.3">
      <c r="A253" s="7" t="str">
        <f t="shared" si="11"/>
        <v/>
      </c>
      <c r="B253" s="25"/>
      <c r="C253" s="5"/>
      <c r="D253" s="8"/>
      <c r="E253" s="6"/>
      <c r="F253" s="5"/>
      <c r="G253" s="6"/>
      <c r="H253" s="5"/>
      <c r="I253" s="6"/>
      <c r="J253" s="8"/>
      <c r="K253" s="6"/>
      <c r="L253" s="8"/>
      <c r="M253" s="21"/>
      <c r="N253" s="22" t="str">
        <f t="shared" si="12"/>
        <v/>
      </c>
      <c r="O253" s="18"/>
      <c r="P253" s="6"/>
      <c r="Q253" s="6"/>
      <c r="R253" s="6"/>
      <c r="S253" s="6"/>
      <c r="T253" s="19"/>
    </row>
    <row r="254" spans="1:20" ht="13" x14ac:dyDescent="0.3">
      <c r="A254" s="7" t="str">
        <f t="shared" si="11"/>
        <v/>
      </c>
      <c r="B254" s="25"/>
      <c r="C254" s="5"/>
      <c r="D254" s="8"/>
      <c r="E254" s="6"/>
      <c r="F254" s="5"/>
      <c r="G254" s="6"/>
      <c r="H254" s="5"/>
      <c r="I254" s="6"/>
      <c r="J254" s="8"/>
      <c r="K254" s="6"/>
      <c r="L254" s="8"/>
      <c r="M254" s="21"/>
      <c r="N254" s="22" t="str">
        <f t="shared" si="12"/>
        <v/>
      </c>
      <c r="O254" s="18"/>
      <c r="P254" s="6"/>
      <c r="Q254" s="6"/>
      <c r="R254" s="6"/>
      <c r="S254" s="6"/>
      <c r="T254" s="19"/>
    </row>
    <row r="255" spans="1:20" ht="13" x14ac:dyDescent="0.3">
      <c r="A255" s="7" t="str">
        <f t="shared" si="11"/>
        <v/>
      </c>
      <c r="B255" s="25"/>
      <c r="C255" s="5"/>
      <c r="D255" s="8"/>
      <c r="E255" s="6"/>
      <c r="F255" s="5"/>
      <c r="G255" s="6"/>
      <c r="H255" s="5"/>
      <c r="I255" s="6"/>
      <c r="J255" s="8"/>
      <c r="K255" s="6"/>
      <c r="L255" s="8"/>
      <c r="M255" s="21"/>
      <c r="N255" s="22" t="str">
        <f t="shared" si="12"/>
        <v/>
      </c>
      <c r="O255" s="18"/>
      <c r="P255" s="6"/>
      <c r="Q255" s="6"/>
      <c r="R255" s="6"/>
      <c r="S255" s="6"/>
      <c r="T255" s="19"/>
    </row>
    <row r="256" spans="1:20" ht="13" x14ac:dyDescent="0.3">
      <c r="A256" s="7" t="str">
        <f t="shared" si="11"/>
        <v/>
      </c>
      <c r="B256" s="25"/>
      <c r="C256" s="5"/>
      <c r="D256" s="8"/>
      <c r="E256" s="6"/>
      <c r="F256" s="5"/>
      <c r="G256" s="6"/>
      <c r="H256" s="5"/>
      <c r="I256" s="6"/>
      <c r="J256" s="8"/>
      <c r="K256" s="6"/>
      <c r="L256" s="8"/>
      <c r="M256" s="21"/>
      <c r="N256" s="22" t="str">
        <f t="shared" si="12"/>
        <v/>
      </c>
      <c r="O256" s="18"/>
      <c r="P256" s="6"/>
      <c r="Q256" s="6"/>
      <c r="R256" s="6"/>
      <c r="S256" s="6"/>
      <c r="T256" s="19"/>
    </row>
    <row r="257" spans="1:20" ht="13" x14ac:dyDescent="0.3">
      <c r="A257" s="7" t="str">
        <f t="shared" si="11"/>
        <v/>
      </c>
      <c r="B257" s="25"/>
      <c r="C257" s="5"/>
      <c r="D257" s="8"/>
      <c r="E257" s="6"/>
      <c r="F257" s="5"/>
      <c r="G257" s="6"/>
      <c r="H257" s="5"/>
      <c r="I257" s="6"/>
      <c r="J257" s="8"/>
      <c r="K257" s="6"/>
      <c r="L257" s="8"/>
      <c r="M257" s="21"/>
      <c r="N257" s="22" t="str">
        <f t="shared" si="12"/>
        <v/>
      </c>
      <c r="O257" s="18"/>
      <c r="P257" s="6"/>
      <c r="Q257" s="6"/>
      <c r="R257" s="6"/>
      <c r="S257" s="6"/>
      <c r="T257" s="19"/>
    </row>
    <row r="258" spans="1:20" ht="13" x14ac:dyDescent="0.3">
      <c r="A258" s="7" t="str">
        <f t="shared" si="11"/>
        <v/>
      </c>
      <c r="B258" s="25"/>
      <c r="C258" s="5"/>
      <c r="D258" s="8"/>
      <c r="E258" s="6"/>
      <c r="F258" s="5"/>
      <c r="G258" s="6"/>
      <c r="H258" s="5"/>
      <c r="I258" s="6"/>
      <c r="J258" s="8"/>
      <c r="K258" s="6"/>
      <c r="L258" s="8"/>
      <c r="M258" s="21"/>
      <c r="N258" s="22" t="str">
        <f t="shared" si="12"/>
        <v/>
      </c>
      <c r="O258" s="18"/>
      <c r="P258" s="6"/>
      <c r="Q258" s="6"/>
      <c r="R258" s="6"/>
      <c r="S258" s="6"/>
      <c r="T258" s="19"/>
    </row>
    <row r="259" spans="1:20" ht="13" x14ac:dyDescent="0.3">
      <c r="A259" s="7" t="str">
        <f t="shared" si="11"/>
        <v/>
      </c>
      <c r="B259" s="25"/>
      <c r="C259" s="5"/>
      <c r="D259" s="8"/>
      <c r="E259" s="6"/>
      <c r="F259" s="5"/>
      <c r="G259" s="6"/>
      <c r="H259" s="5"/>
      <c r="I259" s="6"/>
      <c r="J259" s="8"/>
      <c r="K259" s="6"/>
      <c r="L259" s="8"/>
      <c r="M259" s="21"/>
      <c r="N259" s="22" t="str">
        <f t="shared" si="12"/>
        <v/>
      </c>
      <c r="O259" s="18"/>
      <c r="P259" s="6"/>
      <c r="Q259" s="6"/>
      <c r="R259" s="6"/>
      <c r="S259" s="6"/>
      <c r="T259" s="19"/>
    </row>
    <row r="260" spans="1:20" ht="13" x14ac:dyDescent="0.3">
      <c r="A260" s="7" t="str">
        <f t="shared" si="11"/>
        <v/>
      </c>
      <c r="B260" s="25"/>
      <c r="C260" s="5"/>
      <c r="D260" s="8"/>
      <c r="E260" s="6"/>
      <c r="F260" s="5"/>
      <c r="G260" s="6"/>
      <c r="H260" s="5"/>
      <c r="I260" s="6"/>
      <c r="J260" s="8"/>
      <c r="K260" s="6"/>
      <c r="L260" s="8"/>
      <c r="M260" s="21"/>
      <c r="N260" s="22" t="str">
        <f t="shared" si="12"/>
        <v/>
      </c>
      <c r="O260" s="18"/>
      <c r="P260" s="6"/>
      <c r="Q260" s="6"/>
      <c r="R260" s="6"/>
      <c r="S260" s="6"/>
      <c r="T260" s="19"/>
    </row>
    <row r="261" spans="1:20" ht="13" x14ac:dyDescent="0.3">
      <c r="A261" s="7" t="str">
        <f t="shared" si="11"/>
        <v/>
      </c>
      <c r="B261" s="25"/>
      <c r="C261" s="5"/>
      <c r="D261" s="8"/>
      <c r="E261" s="6"/>
      <c r="F261" s="5"/>
      <c r="G261" s="6"/>
      <c r="H261" s="5"/>
      <c r="I261" s="6"/>
      <c r="J261" s="8"/>
      <c r="K261" s="6"/>
      <c r="L261" s="8"/>
      <c r="M261" s="21"/>
      <c r="N261" s="22" t="str">
        <f t="shared" si="12"/>
        <v/>
      </c>
      <c r="O261" s="18"/>
      <c r="P261" s="6"/>
      <c r="Q261" s="6"/>
      <c r="R261" s="6"/>
      <c r="S261" s="6"/>
      <c r="T261" s="19"/>
    </row>
    <row r="262" spans="1:20" ht="13" x14ac:dyDescent="0.3">
      <c r="A262" s="7" t="str">
        <f t="shared" si="11"/>
        <v/>
      </c>
      <c r="B262" s="25"/>
      <c r="C262" s="5"/>
      <c r="D262" s="8"/>
      <c r="E262" s="6"/>
      <c r="F262" s="5"/>
      <c r="G262" s="6"/>
      <c r="H262" s="5"/>
      <c r="I262" s="6"/>
      <c r="J262" s="8"/>
      <c r="K262" s="6"/>
      <c r="L262" s="8"/>
      <c r="M262" s="21"/>
      <c r="N262" s="22" t="str">
        <f t="shared" si="12"/>
        <v/>
      </c>
      <c r="O262" s="18"/>
      <c r="P262" s="6"/>
      <c r="Q262" s="6"/>
      <c r="R262" s="6"/>
      <c r="S262" s="6"/>
      <c r="T262" s="19"/>
    </row>
    <row r="263" spans="1:20" ht="13" x14ac:dyDescent="0.3">
      <c r="A263" s="7" t="str">
        <f t="shared" si="11"/>
        <v/>
      </c>
      <c r="B263" s="25"/>
      <c r="C263" s="5"/>
      <c r="D263" s="8"/>
      <c r="E263" s="6"/>
      <c r="F263" s="5"/>
      <c r="G263" s="6"/>
      <c r="H263" s="5"/>
      <c r="I263" s="6"/>
      <c r="J263" s="8"/>
      <c r="K263" s="6"/>
      <c r="L263" s="8"/>
      <c r="M263" s="21"/>
      <c r="N263" s="22" t="str">
        <f t="shared" si="12"/>
        <v/>
      </c>
      <c r="O263" s="18"/>
      <c r="P263" s="6"/>
      <c r="Q263" s="6"/>
      <c r="R263" s="6"/>
      <c r="S263" s="6"/>
      <c r="T263" s="19"/>
    </row>
    <row r="264" spans="1:20" ht="13" x14ac:dyDescent="0.3">
      <c r="A264" s="7" t="str">
        <f t="shared" si="11"/>
        <v/>
      </c>
      <c r="B264" s="25"/>
      <c r="C264" s="5"/>
      <c r="D264" s="8"/>
      <c r="E264" s="6"/>
      <c r="F264" s="5"/>
      <c r="G264" s="6"/>
      <c r="H264" s="5"/>
      <c r="I264" s="6"/>
      <c r="J264" s="8"/>
      <c r="K264" s="6"/>
      <c r="L264" s="8"/>
      <c r="M264" s="21"/>
      <c r="N264" s="22" t="str">
        <f t="shared" si="12"/>
        <v/>
      </c>
      <c r="O264" s="18"/>
      <c r="P264" s="6"/>
      <c r="Q264" s="6"/>
      <c r="R264" s="6"/>
      <c r="S264" s="6"/>
      <c r="T264" s="19"/>
    </row>
    <row r="265" spans="1:20" ht="13" x14ac:dyDescent="0.3">
      <c r="A265" s="7" t="str">
        <f t="shared" si="11"/>
        <v/>
      </c>
      <c r="B265" s="25"/>
      <c r="C265" s="5"/>
      <c r="D265" s="8"/>
      <c r="E265" s="6"/>
      <c r="F265" s="5"/>
      <c r="G265" s="6"/>
      <c r="H265" s="5"/>
      <c r="I265" s="6"/>
      <c r="J265" s="8"/>
      <c r="K265" s="6"/>
      <c r="L265" s="8"/>
      <c r="M265" s="21"/>
      <c r="N265" s="22" t="str">
        <f t="shared" si="12"/>
        <v/>
      </c>
      <c r="O265" s="18"/>
      <c r="P265" s="6"/>
      <c r="Q265" s="6"/>
      <c r="R265" s="6"/>
      <c r="S265" s="6"/>
      <c r="T265" s="19"/>
    </row>
    <row r="266" spans="1:20" ht="13" x14ac:dyDescent="0.3">
      <c r="A266" s="7" t="str">
        <f t="shared" si="11"/>
        <v/>
      </c>
      <c r="B266" s="25"/>
      <c r="C266" s="5"/>
      <c r="D266" s="8"/>
      <c r="E266" s="6"/>
      <c r="F266" s="5"/>
      <c r="G266" s="6"/>
      <c r="H266" s="5"/>
      <c r="I266" s="6"/>
      <c r="J266" s="8"/>
      <c r="K266" s="6"/>
      <c r="L266" s="8"/>
      <c r="M266" s="21"/>
      <c r="N266" s="22" t="str">
        <f t="shared" si="12"/>
        <v/>
      </c>
      <c r="O266" s="18"/>
      <c r="P266" s="6"/>
      <c r="Q266" s="6"/>
      <c r="R266" s="6"/>
      <c r="S266" s="6"/>
      <c r="T266" s="19"/>
    </row>
    <row r="267" spans="1:20" ht="13" x14ac:dyDescent="0.3">
      <c r="A267" s="7" t="str">
        <f t="shared" si="11"/>
        <v/>
      </c>
      <c r="B267" s="25"/>
      <c r="C267" s="5"/>
      <c r="D267" s="8"/>
      <c r="E267" s="6"/>
      <c r="F267" s="5"/>
      <c r="G267" s="6"/>
      <c r="H267" s="5"/>
      <c r="I267" s="6"/>
      <c r="J267" s="8"/>
      <c r="K267" s="6"/>
      <c r="L267" s="8"/>
      <c r="M267" s="21"/>
      <c r="N267" s="22" t="str">
        <f t="shared" si="12"/>
        <v/>
      </c>
      <c r="O267" s="18"/>
      <c r="P267" s="6"/>
      <c r="Q267" s="6"/>
      <c r="R267" s="6"/>
      <c r="S267" s="6"/>
      <c r="T267" s="19"/>
    </row>
    <row r="268" spans="1:20" ht="13" x14ac:dyDescent="0.3">
      <c r="A268" s="7" t="str">
        <f t="shared" si="11"/>
        <v/>
      </c>
      <c r="B268" s="25"/>
      <c r="C268" s="5"/>
      <c r="D268" s="8"/>
      <c r="E268" s="6"/>
      <c r="F268" s="5"/>
      <c r="G268" s="6"/>
      <c r="H268" s="5"/>
      <c r="I268" s="6"/>
      <c r="J268" s="8"/>
      <c r="K268" s="6"/>
      <c r="L268" s="8"/>
      <c r="M268" s="21"/>
      <c r="N268" s="22" t="str">
        <f t="shared" si="12"/>
        <v/>
      </c>
      <c r="O268" s="18"/>
      <c r="P268" s="6"/>
      <c r="Q268" s="6"/>
      <c r="R268" s="6"/>
      <c r="S268" s="6"/>
      <c r="T268" s="19"/>
    </row>
    <row r="269" spans="1:20" ht="13" x14ac:dyDescent="0.3">
      <c r="A269" s="7" t="str">
        <f t="shared" si="11"/>
        <v/>
      </c>
      <c r="B269" s="25"/>
      <c r="C269" s="5"/>
      <c r="D269" s="8"/>
      <c r="E269" s="6"/>
      <c r="F269" s="5"/>
      <c r="G269" s="6"/>
      <c r="H269" s="5"/>
      <c r="I269" s="6"/>
      <c r="J269" s="8"/>
      <c r="K269" s="6"/>
      <c r="L269" s="8"/>
      <c r="M269" s="21"/>
      <c r="N269" s="22" t="str">
        <f t="shared" si="12"/>
        <v/>
      </c>
      <c r="O269" s="18"/>
      <c r="P269" s="6"/>
      <c r="Q269" s="6"/>
      <c r="R269" s="6"/>
      <c r="S269" s="6"/>
      <c r="T269" s="19"/>
    </row>
    <row r="270" spans="1:20" ht="13" x14ac:dyDescent="0.3">
      <c r="A270" s="7" t="str">
        <f t="shared" si="11"/>
        <v/>
      </c>
      <c r="B270" s="25"/>
      <c r="C270" s="5"/>
      <c r="D270" s="8"/>
      <c r="E270" s="6"/>
      <c r="F270" s="5"/>
      <c r="G270" s="6"/>
      <c r="H270" s="5"/>
      <c r="I270" s="6"/>
      <c r="J270" s="8"/>
      <c r="K270" s="6"/>
      <c r="L270" s="8"/>
      <c r="M270" s="21"/>
      <c r="N270" s="22" t="str">
        <f t="shared" si="12"/>
        <v/>
      </c>
      <c r="O270" s="18"/>
      <c r="P270" s="6"/>
      <c r="Q270" s="6"/>
      <c r="R270" s="6"/>
      <c r="S270" s="6"/>
      <c r="T270" s="19"/>
    </row>
    <row r="271" spans="1:20" ht="13" x14ac:dyDescent="0.3">
      <c r="A271" s="7" t="str">
        <f t="shared" si="11"/>
        <v/>
      </c>
      <c r="B271" s="25"/>
      <c r="C271" s="5"/>
      <c r="D271" s="8"/>
      <c r="E271" s="6"/>
      <c r="F271" s="5"/>
      <c r="G271" s="6"/>
      <c r="H271" s="5"/>
      <c r="I271" s="6"/>
      <c r="J271" s="8"/>
      <c r="K271" s="6"/>
      <c r="L271" s="8"/>
      <c r="M271" s="21"/>
      <c r="N271" s="22" t="str">
        <f t="shared" si="12"/>
        <v/>
      </c>
      <c r="O271" s="18"/>
      <c r="P271" s="6"/>
      <c r="Q271" s="6"/>
      <c r="R271" s="6"/>
      <c r="S271" s="6"/>
      <c r="T271" s="19"/>
    </row>
    <row r="272" spans="1:20" ht="13" x14ac:dyDescent="0.3">
      <c r="A272" s="7" t="str">
        <f t="shared" si="11"/>
        <v/>
      </c>
      <c r="B272" s="25"/>
      <c r="C272" s="5"/>
      <c r="D272" s="8"/>
      <c r="E272" s="6"/>
      <c r="F272" s="5"/>
      <c r="G272" s="6"/>
      <c r="H272" s="5"/>
      <c r="I272" s="6"/>
      <c r="J272" s="8"/>
      <c r="K272" s="6"/>
      <c r="L272" s="8"/>
      <c r="M272" s="21"/>
      <c r="N272" s="22" t="str">
        <f t="shared" si="12"/>
        <v/>
      </c>
      <c r="O272" s="18"/>
      <c r="P272" s="6"/>
      <c r="Q272" s="6"/>
      <c r="R272" s="6"/>
      <c r="S272" s="6"/>
      <c r="T272" s="19"/>
    </row>
    <row r="273" spans="1:20" ht="13" x14ac:dyDescent="0.3">
      <c r="A273" s="7" t="str">
        <f t="shared" si="11"/>
        <v/>
      </c>
      <c r="B273" s="25"/>
      <c r="C273" s="5"/>
      <c r="D273" s="8"/>
      <c r="E273" s="6"/>
      <c r="F273" s="5"/>
      <c r="G273" s="6"/>
      <c r="H273" s="5"/>
      <c r="I273" s="6"/>
      <c r="J273" s="8"/>
      <c r="K273" s="6"/>
      <c r="L273" s="8"/>
      <c r="M273" s="21"/>
      <c r="N273" s="22" t="str">
        <f t="shared" si="12"/>
        <v/>
      </c>
      <c r="O273" s="18"/>
      <c r="P273" s="6"/>
      <c r="Q273" s="6"/>
      <c r="R273" s="6"/>
      <c r="S273" s="6"/>
      <c r="T273" s="19"/>
    </row>
    <row r="274" spans="1:20" ht="13" x14ac:dyDescent="0.3">
      <c r="A274" s="7" t="str">
        <f t="shared" si="11"/>
        <v/>
      </c>
      <c r="B274" s="25"/>
      <c r="C274" s="5"/>
      <c r="D274" s="8"/>
      <c r="E274" s="6"/>
      <c r="F274" s="5"/>
      <c r="G274" s="6"/>
      <c r="H274" s="5"/>
      <c r="I274" s="6"/>
      <c r="J274" s="8"/>
      <c r="K274" s="6"/>
      <c r="L274" s="8"/>
      <c r="M274" s="21"/>
      <c r="N274" s="22" t="str">
        <f t="shared" si="12"/>
        <v/>
      </c>
      <c r="O274" s="18"/>
      <c r="P274" s="6"/>
      <c r="Q274" s="6"/>
      <c r="R274" s="6"/>
      <c r="S274" s="6"/>
      <c r="T274" s="19"/>
    </row>
    <row r="275" spans="1:20" ht="13" x14ac:dyDescent="0.3">
      <c r="A275" s="7" t="str">
        <f t="shared" si="11"/>
        <v/>
      </c>
      <c r="B275" s="25"/>
      <c r="C275" s="5"/>
      <c r="D275" s="8"/>
      <c r="E275" s="6"/>
      <c r="F275" s="5"/>
      <c r="G275" s="6"/>
      <c r="H275" s="5"/>
      <c r="I275" s="6"/>
      <c r="J275" s="8"/>
      <c r="K275" s="6"/>
      <c r="L275" s="8"/>
      <c r="M275" s="21"/>
      <c r="N275" s="22" t="str">
        <f t="shared" si="12"/>
        <v/>
      </c>
      <c r="O275" s="18"/>
      <c r="P275" s="6"/>
      <c r="Q275" s="6"/>
      <c r="R275" s="6"/>
      <c r="S275" s="6"/>
      <c r="T275" s="19"/>
    </row>
    <row r="276" spans="1:20" ht="13" x14ac:dyDescent="0.3">
      <c r="A276" s="7" t="str">
        <f t="shared" si="11"/>
        <v/>
      </c>
      <c r="B276" s="25"/>
      <c r="C276" s="5"/>
      <c r="D276" s="8"/>
      <c r="E276" s="6"/>
      <c r="F276" s="5"/>
      <c r="G276" s="6"/>
      <c r="H276" s="5"/>
      <c r="I276" s="6"/>
      <c r="J276" s="8"/>
      <c r="K276" s="6"/>
      <c r="L276" s="8"/>
      <c r="M276" s="21"/>
      <c r="N276" s="22" t="str">
        <f t="shared" si="12"/>
        <v/>
      </c>
      <c r="O276" s="18"/>
      <c r="P276" s="6"/>
      <c r="Q276" s="6"/>
      <c r="R276" s="6"/>
      <c r="S276" s="6"/>
      <c r="T276" s="19"/>
    </row>
    <row r="277" spans="1:20" ht="13" x14ac:dyDescent="0.3">
      <c r="A277" s="7" t="str">
        <f t="shared" si="11"/>
        <v/>
      </c>
      <c r="B277" s="25"/>
      <c r="C277" s="5"/>
      <c r="D277" s="8"/>
      <c r="E277" s="6"/>
      <c r="F277" s="5"/>
      <c r="G277" s="6"/>
      <c r="H277" s="5"/>
      <c r="I277" s="6"/>
      <c r="J277" s="8"/>
      <c r="K277" s="6"/>
      <c r="L277" s="8"/>
      <c r="M277" s="21"/>
      <c r="N277" s="22" t="str">
        <f t="shared" si="12"/>
        <v/>
      </c>
      <c r="O277" s="18"/>
      <c r="P277" s="6"/>
      <c r="Q277" s="6"/>
      <c r="R277" s="6"/>
      <c r="S277" s="6"/>
      <c r="T277" s="19"/>
    </row>
    <row r="278" spans="1:20" ht="13" x14ac:dyDescent="0.3">
      <c r="A278" s="7" t="str">
        <f t="shared" si="11"/>
        <v/>
      </c>
      <c r="B278" s="25"/>
      <c r="C278" s="5"/>
      <c r="D278" s="8"/>
      <c r="E278" s="6"/>
      <c r="F278" s="5"/>
      <c r="G278" s="6"/>
      <c r="H278" s="5"/>
      <c r="I278" s="6"/>
      <c r="J278" s="8"/>
      <c r="K278" s="6"/>
      <c r="L278" s="8"/>
      <c r="M278" s="21"/>
      <c r="N278" s="22" t="str">
        <f t="shared" si="12"/>
        <v/>
      </c>
      <c r="O278" s="18"/>
      <c r="P278" s="6"/>
      <c r="Q278" s="6"/>
      <c r="R278" s="6"/>
      <c r="S278" s="6"/>
      <c r="T278" s="19"/>
    </row>
    <row r="279" spans="1:20" ht="13" x14ac:dyDescent="0.3">
      <c r="A279" s="7" t="str">
        <f t="shared" si="11"/>
        <v/>
      </c>
      <c r="B279" s="25"/>
      <c r="C279" s="5"/>
      <c r="D279" s="8"/>
      <c r="E279" s="6"/>
      <c r="F279" s="5"/>
      <c r="G279" s="6"/>
      <c r="H279" s="5"/>
      <c r="I279" s="6"/>
      <c r="J279" s="8"/>
      <c r="K279" s="6"/>
      <c r="L279" s="8"/>
      <c r="M279" s="21"/>
      <c r="N279" s="22" t="str">
        <f t="shared" si="12"/>
        <v/>
      </c>
      <c r="O279" s="18"/>
      <c r="P279" s="6"/>
      <c r="Q279" s="6"/>
      <c r="R279" s="6"/>
      <c r="S279" s="6"/>
      <c r="T279" s="19"/>
    </row>
    <row r="280" spans="1:20" ht="13" x14ac:dyDescent="0.3">
      <c r="A280" s="7" t="str">
        <f t="shared" si="11"/>
        <v/>
      </c>
      <c r="B280" s="25"/>
      <c r="C280" s="5"/>
      <c r="D280" s="8"/>
      <c r="E280" s="6"/>
      <c r="F280" s="5"/>
      <c r="G280" s="6"/>
      <c r="H280" s="5"/>
      <c r="I280" s="6"/>
      <c r="J280" s="8"/>
      <c r="K280" s="6"/>
      <c r="L280" s="8"/>
      <c r="M280" s="21"/>
      <c r="N280" s="22" t="str">
        <f t="shared" si="12"/>
        <v/>
      </c>
      <c r="O280" s="18"/>
      <c r="P280" s="6"/>
      <c r="Q280" s="6"/>
      <c r="R280" s="6"/>
      <c r="S280" s="6"/>
      <c r="T280" s="19"/>
    </row>
    <row r="281" spans="1:20" ht="13" x14ac:dyDescent="0.3">
      <c r="A281" s="7" t="str">
        <f t="shared" si="11"/>
        <v/>
      </c>
      <c r="B281" s="25"/>
      <c r="C281" s="5"/>
      <c r="D281" s="8"/>
      <c r="E281" s="6"/>
      <c r="F281" s="5"/>
      <c r="G281" s="6"/>
      <c r="H281" s="5"/>
      <c r="I281" s="6"/>
      <c r="J281" s="8"/>
      <c r="K281" s="6"/>
      <c r="L281" s="8"/>
      <c r="M281" s="21"/>
      <c r="N281" s="22" t="str">
        <f t="shared" si="12"/>
        <v/>
      </c>
      <c r="O281" s="18"/>
      <c r="P281" s="6"/>
      <c r="Q281" s="6"/>
      <c r="R281" s="6"/>
      <c r="S281" s="6"/>
      <c r="T281" s="19"/>
    </row>
    <row r="282" spans="1:20" ht="13" x14ac:dyDescent="0.3">
      <c r="A282" s="7" t="str">
        <f t="shared" si="11"/>
        <v/>
      </c>
      <c r="B282" s="25"/>
      <c r="C282" s="5"/>
      <c r="D282" s="8"/>
      <c r="E282" s="6"/>
      <c r="F282" s="5"/>
      <c r="G282" s="6"/>
      <c r="H282" s="5"/>
      <c r="I282" s="6"/>
      <c r="J282" s="8"/>
      <c r="K282" s="6"/>
      <c r="L282" s="8"/>
      <c r="M282" s="21"/>
      <c r="N282" s="22" t="str">
        <f t="shared" si="12"/>
        <v/>
      </c>
      <c r="O282" s="18"/>
      <c r="P282" s="6"/>
      <c r="Q282" s="6"/>
      <c r="R282" s="6"/>
      <c r="S282" s="6"/>
      <c r="T282" s="19"/>
    </row>
    <row r="283" spans="1:20" ht="13" x14ac:dyDescent="0.3">
      <c r="A283" s="7" t="str">
        <f t="shared" si="11"/>
        <v/>
      </c>
      <c r="B283" s="25"/>
      <c r="C283" s="5"/>
      <c r="D283" s="8"/>
      <c r="E283" s="6"/>
      <c r="F283" s="5"/>
      <c r="G283" s="6"/>
      <c r="H283" s="5"/>
      <c r="I283" s="6"/>
      <c r="J283" s="8"/>
      <c r="K283" s="6"/>
      <c r="L283" s="8"/>
      <c r="M283" s="21"/>
      <c r="N283" s="22" t="str">
        <f t="shared" si="12"/>
        <v/>
      </c>
      <c r="O283" s="18"/>
      <c r="P283" s="6"/>
      <c r="Q283" s="6"/>
      <c r="R283" s="6"/>
      <c r="S283" s="6"/>
      <c r="T283" s="19"/>
    </row>
    <row r="284" spans="1:20" ht="13" x14ac:dyDescent="0.3">
      <c r="A284" s="7" t="str">
        <f t="shared" si="11"/>
        <v/>
      </c>
      <c r="B284" s="25"/>
      <c r="C284" s="5"/>
      <c r="D284" s="8"/>
      <c r="E284" s="6"/>
      <c r="F284" s="5"/>
      <c r="G284" s="6"/>
      <c r="H284" s="5"/>
      <c r="I284" s="6"/>
      <c r="J284" s="8"/>
      <c r="K284" s="6"/>
      <c r="L284" s="8"/>
      <c r="M284" s="21"/>
      <c r="N284" s="22" t="str">
        <f t="shared" si="12"/>
        <v/>
      </c>
      <c r="O284" s="18"/>
      <c r="P284" s="6"/>
      <c r="Q284" s="6"/>
      <c r="R284" s="6"/>
      <c r="S284" s="6"/>
      <c r="T284" s="19"/>
    </row>
    <row r="285" spans="1:20" ht="13" x14ac:dyDescent="0.3">
      <c r="A285" s="7" t="str">
        <f t="shared" si="11"/>
        <v/>
      </c>
      <c r="B285" s="25"/>
      <c r="C285" s="5"/>
      <c r="D285" s="8"/>
      <c r="E285" s="6"/>
      <c r="F285" s="5"/>
      <c r="G285" s="6"/>
      <c r="H285" s="5"/>
      <c r="I285" s="6"/>
      <c r="J285" s="8"/>
      <c r="K285" s="6"/>
      <c r="L285" s="8"/>
      <c r="M285" s="21"/>
      <c r="N285" s="22" t="str">
        <f t="shared" si="12"/>
        <v/>
      </c>
      <c r="O285" s="18"/>
      <c r="P285" s="6"/>
      <c r="Q285" s="6"/>
      <c r="R285" s="6"/>
      <c r="S285" s="6"/>
      <c r="T285" s="19"/>
    </row>
    <row r="286" spans="1:20" ht="13" x14ac:dyDescent="0.3">
      <c r="A286" s="7" t="str">
        <f t="shared" si="11"/>
        <v/>
      </c>
      <c r="B286" s="25"/>
      <c r="C286" s="5"/>
      <c r="D286" s="8"/>
      <c r="E286" s="6"/>
      <c r="F286" s="5"/>
      <c r="G286" s="6"/>
      <c r="H286" s="5"/>
      <c r="I286" s="6"/>
      <c r="J286" s="8"/>
      <c r="K286" s="6"/>
      <c r="L286" s="8"/>
      <c r="M286" s="21"/>
      <c r="N286" s="22" t="str">
        <f t="shared" si="12"/>
        <v/>
      </c>
      <c r="O286" s="18"/>
      <c r="P286" s="6"/>
      <c r="Q286" s="6"/>
      <c r="R286" s="6"/>
      <c r="S286" s="6"/>
      <c r="T286" s="19"/>
    </row>
    <row r="287" spans="1:20" ht="13" x14ac:dyDescent="0.3">
      <c r="A287" s="7" t="str">
        <f t="shared" si="11"/>
        <v/>
      </c>
      <c r="B287" s="25"/>
      <c r="C287" s="5"/>
      <c r="D287" s="8"/>
      <c r="E287" s="6"/>
      <c r="F287" s="5"/>
      <c r="G287" s="6"/>
      <c r="H287" s="5"/>
      <c r="I287" s="6"/>
      <c r="J287" s="8"/>
      <c r="K287" s="6"/>
      <c r="L287" s="8"/>
      <c r="M287" s="21"/>
      <c r="N287" s="22" t="str">
        <f t="shared" si="12"/>
        <v/>
      </c>
      <c r="O287" s="18"/>
      <c r="P287" s="6"/>
      <c r="Q287" s="6"/>
      <c r="R287" s="6"/>
      <c r="S287" s="6"/>
      <c r="T287" s="19"/>
    </row>
    <row r="288" spans="1:20" ht="13" x14ac:dyDescent="0.3">
      <c r="A288" s="7" t="str">
        <f t="shared" si="11"/>
        <v/>
      </c>
      <c r="B288" s="25"/>
      <c r="C288" s="5"/>
      <c r="D288" s="8"/>
      <c r="E288" s="6"/>
      <c r="F288" s="5"/>
      <c r="G288" s="6"/>
      <c r="H288" s="5"/>
      <c r="I288" s="6"/>
      <c r="J288" s="8"/>
      <c r="K288" s="6"/>
      <c r="L288" s="8"/>
      <c r="M288" s="21"/>
      <c r="N288" s="22" t="str">
        <f t="shared" si="12"/>
        <v/>
      </c>
      <c r="O288" s="18"/>
      <c r="P288" s="6"/>
      <c r="Q288" s="6"/>
      <c r="R288" s="6"/>
      <c r="S288" s="6"/>
      <c r="T288" s="19"/>
    </row>
    <row r="289" spans="1:20" ht="13" x14ac:dyDescent="0.3">
      <c r="A289" s="7" t="str">
        <f t="shared" si="11"/>
        <v/>
      </c>
      <c r="B289" s="25"/>
      <c r="C289" s="5"/>
      <c r="D289" s="8"/>
      <c r="E289" s="6"/>
      <c r="F289" s="5"/>
      <c r="G289" s="6"/>
      <c r="H289" s="5"/>
      <c r="I289" s="6"/>
      <c r="J289" s="8"/>
      <c r="K289" s="6"/>
      <c r="L289" s="8"/>
      <c r="M289" s="21"/>
      <c r="N289" s="22" t="str">
        <f t="shared" si="12"/>
        <v/>
      </c>
      <c r="O289" s="18"/>
      <c r="P289" s="6"/>
      <c r="Q289" s="6"/>
      <c r="R289" s="6"/>
      <c r="S289" s="6"/>
      <c r="T289" s="19"/>
    </row>
    <row r="290" spans="1:20" ht="13" x14ac:dyDescent="0.3">
      <c r="A290" s="7" t="str">
        <f t="shared" si="11"/>
        <v/>
      </c>
      <c r="B290" s="25"/>
      <c r="C290" s="5"/>
      <c r="D290" s="8"/>
      <c r="E290" s="6"/>
      <c r="F290" s="5"/>
      <c r="G290" s="6"/>
      <c r="H290" s="5"/>
      <c r="I290" s="6"/>
      <c r="J290" s="8"/>
      <c r="K290" s="6"/>
      <c r="L290" s="8"/>
      <c r="M290" s="21"/>
      <c r="N290" s="22" t="str">
        <f t="shared" si="12"/>
        <v/>
      </c>
      <c r="O290" s="18"/>
      <c r="P290" s="6"/>
      <c r="Q290" s="6"/>
      <c r="R290" s="6"/>
      <c r="S290" s="6"/>
      <c r="T290" s="19"/>
    </row>
    <row r="291" spans="1:20" ht="13" x14ac:dyDescent="0.3">
      <c r="A291" s="7" t="str">
        <f t="shared" si="11"/>
        <v/>
      </c>
      <c r="B291" s="25"/>
      <c r="C291" s="5"/>
      <c r="D291" s="8"/>
      <c r="E291" s="6"/>
      <c r="F291" s="5"/>
      <c r="G291" s="6"/>
      <c r="H291" s="5"/>
      <c r="I291" s="6"/>
      <c r="J291" s="8"/>
      <c r="K291" s="6"/>
      <c r="L291" s="8"/>
      <c r="M291" s="21"/>
      <c r="N291" s="22" t="str">
        <f t="shared" si="12"/>
        <v/>
      </c>
      <c r="O291" s="18"/>
      <c r="P291" s="6"/>
      <c r="Q291" s="6"/>
      <c r="R291" s="6"/>
      <c r="S291" s="6"/>
      <c r="T291" s="19"/>
    </row>
    <row r="292" spans="1:20" ht="13" x14ac:dyDescent="0.3">
      <c r="A292" s="7" t="str">
        <f t="shared" si="11"/>
        <v/>
      </c>
      <c r="B292" s="25"/>
      <c r="C292" s="5"/>
      <c r="D292" s="8"/>
      <c r="E292" s="6"/>
      <c r="F292" s="5"/>
      <c r="G292" s="6"/>
      <c r="H292" s="5"/>
      <c r="I292" s="6"/>
      <c r="J292" s="8"/>
      <c r="K292" s="6"/>
      <c r="L292" s="8"/>
      <c r="M292" s="21"/>
      <c r="N292" s="22" t="str">
        <f t="shared" si="12"/>
        <v/>
      </c>
      <c r="O292" s="18"/>
      <c r="P292" s="6"/>
      <c r="Q292" s="6"/>
      <c r="R292" s="6"/>
      <c r="S292" s="6"/>
      <c r="T292" s="19"/>
    </row>
    <row r="293" spans="1:20" ht="13" x14ac:dyDescent="0.3">
      <c r="A293" s="7" t="str">
        <f t="shared" si="11"/>
        <v/>
      </c>
      <c r="B293" s="25"/>
      <c r="C293" s="5"/>
      <c r="D293" s="8"/>
      <c r="E293" s="6"/>
      <c r="F293" s="5"/>
      <c r="G293" s="6"/>
      <c r="H293" s="5"/>
      <c r="I293" s="6"/>
      <c r="J293" s="8"/>
      <c r="K293" s="6"/>
      <c r="L293" s="8"/>
      <c r="M293" s="21"/>
      <c r="N293" s="22" t="str">
        <f t="shared" si="12"/>
        <v/>
      </c>
      <c r="O293" s="18"/>
      <c r="P293" s="6"/>
      <c r="Q293" s="6"/>
      <c r="R293" s="6"/>
      <c r="S293" s="6"/>
      <c r="T293" s="19"/>
    </row>
    <row r="294" spans="1:20" ht="13" x14ac:dyDescent="0.3">
      <c r="A294" s="7" t="str">
        <f t="shared" si="11"/>
        <v/>
      </c>
      <c r="B294" s="25"/>
      <c r="C294" s="5"/>
      <c r="D294" s="8"/>
      <c r="E294" s="6"/>
      <c r="F294" s="5"/>
      <c r="G294" s="6"/>
      <c r="H294" s="5"/>
      <c r="I294" s="6"/>
      <c r="J294" s="8"/>
      <c r="K294" s="6"/>
      <c r="L294" s="8"/>
      <c r="M294" s="21"/>
      <c r="N294" s="22" t="str">
        <f t="shared" si="12"/>
        <v/>
      </c>
      <c r="O294" s="18"/>
      <c r="P294" s="6"/>
      <c r="Q294" s="6"/>
      <c r="R294" s="6"/>
      <c r="S294" s="6"/>
      <c r="T294" s="19"/>
    </row>
    <row r="295" spans="1:20" ht="13" x14ac:dyDescent="0.3">
      <c r="A295" s="7" t="str">
        <f t="shared" si="11"/>
        <v/>
      </c>
      <c r="B295" s="25"/>
      <c r="C295" s="5"/>
      <c r="D295" s="8"/>
      <c r="E295" s="6"/>
      <c r="F295" s="5"/>
      <c r="G295" s="6"/>
      <c r="H295" s="5"/>
      <c r="I295" s="6"/>
      <c r="J295" s="8"/>
      <c r="K295" s="6"/>
      <c r="L295" s="8"/>
      <c r="M295" s="21"/>
      <c r="N295" s="22" t="str">
        <f t="shared" si="12"/>
        <v/>
      </c>
      <c r="O295" s="18"/>
      <c r="P295" s="6"/>
      <c r="Q295" s="6"/>
      <c r="R295" s="6"/>
      <c r="S295" s="6"/>
      <c r="T295" s="19"/>
    </row>
    <row r="296" spans="1:20" ht="13" x14ac:dyDescent="0.3">
      <c r="A296" s="7" t="str">
        <f t="shared" si="11"/>
        <v/>
      </c>
      <c r="B296" s="25"/>
      <c r="C296" s="5"/>
      <c r="D296" s="8"/>
      <c r="E296" s="6"/>
      <c r="F296" s="5"/>
      <c r="G296" s="6"/>
      <c r="H296" s="5"/>
      <c r="I296" s="6"/>
      <c r="J296" s="8"/>
      <c r="K296" s="6"/>
      <c r="L296" s="8"/>
      <c r="M296" s="21"/>
      <c r="N296" s="22" t="str">
        <f t="shared" si="12"/>
        <v/>
      </c>
      <c r="O296" s="18"/>
      <c r="P296" s="6"/>
      <c r="Q296" s="6"/>
      <c r="R296" s="6"/>
      <c r="S296" s="6"/>
      <c r="T296" s="19"/>
    </row>
    <row r="297" spans="1:20" ht="13" x14ac:dyDescent="0.3">
      <c r="A297" s="7" t="str">
        <f t="shared" si="11"/>
        <v/>
      </c>
      <c r="B297" s="25"/>
      <c r="C297" s="5"/>
      <c r="D297" s="8"/>
      <c r="E297" s="6"/>
      <c r="F297" s="5"/>
      <c r="G297" s="6"/>
      <c r="H297" s="5"/>
      <c r="I297" s="6"/>
      <c r="J297" s="8"/>
      <c r="K297" s="6"/>
      <c r="L297" s="8"/>
      <c r="M297" s="21"/>
      <c r="N297" s="22" t="str">
        <f t="shared" si="12"/>
        <v/>
      </c>
      <c r="O297" s="18"/>
      <c r="P297" s="6"/>
      <c r="Q297" s="6"/>
      <c r="R297" s="6"/>
      <c r="S297" s="6"/>
      <c r="T297" s="19"/>
    </row>
    <row r="298" spans="1:20" ht="13" x14ac:dyDescent="0.3">
      <c r="A298" s="7" t="str">
        <f t="shared" si="11"/>
        <v/>
      </c>
      <c r="B298" s="25"/>
      <c r="C298" s="5"/>
      <c r="D298" s="8"/>
      <c r="E298" s="6"/>
      <c r="F298" s="5"/>
      <c r="G298" s="6"/>
      <c r="H298" s="5"/>
      <c r="I298" s="6"/>
      <c r="J298" s="8"/>
      <c r="K298" s="6"/>
      <c r="L298" s="8"/>
      <c r="M298" s="21"/>
      <c r="N298" s="22" t="str">
        <f t="shared" si="12"/>
        <v/>
      </c>
      <c r="O298" s="18"/>
      <c r="P298" s="6"/>
      <c r="Q298" s="6"/>
      <c r="R298" s="6"/>
      <c r="S298" s="6"/>
      <c r="T298" s="19"/>
    </row>
    <row r="299" spans="1:20" ht="13" x14ac:dyDescent="0.3">
      <c r="A299" s="7" t="str">
        <f t="shared" ref="A299:A362" si="13">IF(ISBLANK(C298),"",1+A298)</f>
        <v/>
      </c>
      <c r="B299" s="25"/>
      <c r="C299" s="5"/>
      <c r="D299" s="8"/>
      <c r="E299" s="6"/>
      <c r="F299" s="5"/>
      <c r="G299" s="6"/>
      <c r="H299" s="5"/>
      <c r="I299" s="6"/>
      <c r="J299" s="8"/>
      <c r="K299" s="6"/>
      <c r="L299" s="8"/>
      <c r="M299" s="21"/>
      <c r="N299" s="22" t="str">
        <f t="shared" ref="N299:N362" si="14">IF(ISBLANK(C299),"",E299+G299+I299+K299+M299)</f>
        <v/>
      </c>
      <c r="O299" s="18"/>
      <c r="P299" s="6"/>
      <c r="Q299" s="6"/>
      <c r="R299" s="6"/>
      <c r="S299" s="6"/>
      <c r="T299" s="19"/>
    </row>
    <row r="300" spans="1:20" ht="13" x14ac:dyDescent="0.3">
      <c r="A300" s="7" t="str">
        <f t="shared" si="13"/>
        <v/>
      </c>
      <c r="B300" s="25"/>
      <c r="C300" s="5"/>
      <c r="D300" s="8"/>
      <c r="E300" s="6"/>
      <c r="F300" s="5"/>
      <c r="G300" s="6"/>
      <c r="H300" s="5"/>
      <c r="I300" s="6"/>
      <c r="J300" s="8"/>
      <c r="K300" s="6"/>
      <c r="L300" s="8"/>
      <c r="M300" s="21"/>
      <c r="N300" s="22" t="str">
        <f t="shared" si="14"/>
        <v/>
      </c>
      <c r="O300" s="18"/>
      <c r="P300" s="6"/>
      <c r="Q300" s="6"/>
      <c r="R300" s="6"/>
      <c r="S300" s="6"/>
      <c r="T300" s="19"/>
    </row>
    <row r="301" spans="1:20" ht="13" x14ac:dyDescent="0.3">
      <c r="A301" s="7" t="str">
        <f t="shared" si="13"/>
        <v/>
      </c>
      <c r="B301" s="25"/>
      <c r="C301" s="5"/>
      <c r="D301" s="8"/>
      <c r="E301" s="6"/>
      <c r="F301" s="5"/>
      <c r="G301" s="6"/>
      <c r="H301" s="5"/>
      <c r="I301" s="6"/>
      <c r="J301" s="8"/>
      <c r="K301" s="6"/>
      <c r="L301" s="8"/>
      <c r="M301" s="21"/>
      <c r="N301" s="22" t="str">
        <f t="shared" si="14"/>
        <v/>
      </c>
      <c r="O301" s="18"/>
      <c r="P301" s="6"/>
      <c r="Q301" s="6"/>
      <c r="R301" s="6"/>
      <c r="S301" s="6"/>
      <c r="T301" s="19"/>
    </row>
    <row r="302" spans="1:20" ht="13" x14ac:dyDescent="0.3">
      <c r="A302" s="7" t="str">
        <f t="shared" si="13"/>
        <v/>
      </c>
      <c r="B302" s="25"/>
      <c r="C302" s="5"/>
      <c r="D302" s="8"/>
      <c r="E302" s="6"/>
      <c r="F302" s="5"/>
      <c r="G302" s="6"/>
      <c r="H302" s="5"/>
      <c r="I302" s="6"/>
      <c r="J302" s="8"/>
      <c r="K302" s="6"/>
      <c r="L302" s="8"/>
      <c r="M302" s="21"/>
      <c r="N302" s="22" t="str">
        <f t="shared" si="14"/>
        <v/>
      </c>
      <c r="O302" s="18"/>
      <c r="P302" s="6"/>
      <c r="Q302" s="6"/>
      <c r="R302" s="6"/>
      <c r="S302" s="6"/>
      <c r="T302" s="19"/>
    </row>
    <row r="303" spans="1:20" ht="13" x14ac:dyDescent="0.3">
      <c r="A303" s="7" t="str">
        <f t="shared" si="13"/>
        <v/>
      </c>
      <c r="B303" s="25"/>
      <c r="C303" s="5"/>
      <c r="D303" s="8"/>
      <c r="E303" s="6"/>
      <c r="F303" s="5"/>
      <c r="G303" s="6"/>
      <c r="H303" s="5"/>
      <c r="I303" s="6"/>
      <c r="J303" s="8"/>
      <c r="K303" s="6"/>
      <c r="L303" s="8"/>
      <c r="M303" s="21"/>
      <c r="N303" s="22" t="str">
        <f t="shared" si="14"/>
        <v/>
      </c>
      <c r="O303" s="18"/>
      <c r="P303" s="6"/>
      <c r="Q303" s="6"/>
      <c r="R303" s="6"/>
      <c r="S303" s="6"/>
      <c r="T303" s="19"/>
    </row>
    <row r="304" spans="1:20" ht="13" x14ac:dyDescent="0.3">
      <c r="A304" s="7" t="str">
        <f t="shared" si="13"/>
        <v/>
      </c>
      <c r="B304" s="25"/>
      <c r="C304" s="5"/>
      <c r="D304" s="8"/>
      <c r="E304" s="6"/>
      <c r="F304" s="5"/>
      <c r="G304" s="6"/>
      <c r="H304" s="5"/>
      <c r="I304" s="6"/>
      <c r="J304" s="8"/>
      <c r="K304" s="6"/>
      <c r="L304" s="8"/>
      <c r="M304" s="21"/>
      <c r="N304" s="22" t="str">
        <f t="shared" si="14"/>
        <v/>
      </c>
      <c r="O304" s="18"/>
      <c r="P304" s="6"/>
      <c r="Q304" s="6"/>
      <c r="R304" s="6"/>
      <c r="S304" s="6"/>
      <c r="T304" s="19"/>
    </row>
    <row r="305" spans="1:20" ht="13" x14ac:dyDescent="0.3">
      <c r="A305" s="7" t="str">
        <f t="shared" si="13"/>
        <v/>
      </c>
      <c r="B305" s="25"/>
      <c r="C305" s="5"/>
      <c r="D305" s="8"/>
      <c r="E305" s="6"/>
      <c r="F305" s="5"/>
      <c r="G305" s="6"/>
      <c r="H305" s="5"/>
      <c r="I305" s="6"/>
      <c r="J305" s="8"/>
      <c r="K305" s="6"/>
      <c r="L305" s="8"/>
      <c r="M305" s="21"/>
      <c r="N305" s="22" t="str">
        <f t="shared" si="14"/>
        <v/>
      </c>
      <c r="O305" s="18"/>
      <c r="P305" s="6"/>
      <c r="Q305" s="6"/>
      <c r="R305" s="6"/>
      <c r="S305" s="6"/>
      <c r="T305" s="19"/>
    </row>
    <row r="306" spans="1:20" ht="13" x14ac:dyDescent="0.3">
      <c r="A306" s="7" t="str">
        <f t="shared" si="13"/>
        <v/>
      </c>
      <c r="B306" s="25"/>
      <c r="C306" s="5"/>
      <c r="D306" s="8"/>
      <c r="E306" s="6"/>
      <c r="F306" s="5"/>
      <c r="G306" s="6"/>
      <c r="H306" s="5"/>
      <c r="I306" s="6"/>
      <c r="J306" s="8"/>
      <c r="K306" s="6"/>
      <c r="L306" s="8"/>
      <c r="M306" s="21"/>
      <c r="N306" s="22" t="str">
        <f t="shared" si="14"/>
        <v/>
      </c>
      <c r="O306" s="18"/>
      <c r="P306" s="6"/>
      <c r="Q306" s="6"/>
      <c r="R306" s="6"/>
      <c r="S306" s="6"/>
      <c r="T306" s="19"/>
    </row>
    <row r="307" spans="1:20" ht="13" x14ac:dyDescent="0.3">
      <c r="A307" s="7" t="str">
        <f t="shared" si="13"/>
        <v/>
      </c>
      <c r="B307" s="25"/>
      <c r="C307" s="5"/>
      <c r="D307" s="8"/>
      <c r="E307" s="6"/>
      <c r="F307" s="5"/>
      <c r="G307" s="6"/>
      <c r="H307" s="5"/>
      <c r="I307" s="6"/>
      <c r="J307" s="8"/>
      <c r="K307" s="6"/>
      <c r="L307" s="8"/>
      <c r="M307" s="21"/>
      <c r="N307" s="22" t="str">
        <f t="shared" si="14"/>
        <v/>
      </c>
      <c r="O307" s="18"/>
      <c r="P307" s="6"/>
      <c r="Q307" s="6"/>
      <c r="R307" s="6"/>
      <c r="S307" s="6"/>
      <c r="T307" s="19"/>
    </row>
    <row r="308" spans="1:20" ht="13" x14ac:dyDescent="0.3">
      <c r="A308" s="7" t="str">
        <f t="shared" si="13"/>
        <v/>
      </c>
      <c r="B308" s="25"/>
      <c r="C308" s="5"/>
      <c r="D308" s="8"/>
      <c r="E308" s="6"/>
      <c r="F308" s="5"/>
      <c r="G308" s="6"/>
      <c r="H308" s="5"/>
      <c r="I308" s="6"/>
      <c r="J308" s="8"/>
      <c r="K308" s="6"/>
      <c r="L308" s="8"/>
      <c r="M308" s="21"/>
      <c r="N308" s="22" t="str">
        <f t="shared" si="14"/>
        <v/>
      </c>
      <c r="O308" s="18"/>
      <c r="P308" s="6"/>
      <c r="Q308" s="6"/>
      <c r="R308" s="6"/>
      <c r="S308" s="6"/>
      <c r="T308" s="19"/>
    </row>
    <row r="309" spans="1:20" ht="13" x14ac:dyDescent="0.3">
      <c r="A309" s="7" t="str">
        <f t="shared" si="13"/>
        <v/>
      </c>
      <c r="B309" s="25"/>
      <c r="C309" s="5"/>
      <c r="D309" s="8"/>
      <c r="E309" s="6"/>
      <c r="F309" s="5"/>
      <c r="G309" s="6"/>
      <c r="H309" s="5"/>
      <c r="I309" s="6"/>
      <c r="J309" s="8"/>
      <c r="K309" s="6"/>
      <c r="L309" s="8"/>
      <c r="M309" s="21"/>
      <c r="N309" s="22" t="str">
        <f t="shared" si="14"/>
        <v/>
      </c>
      <c r="O309" s="18"/>
      <c r="P309" s="6"/>
      <c r="Q309" s="6"/>
      <c r="R309" s="6"/>
      <c r="S309" s="6"/>
      <c r="T309" s="19"/>
    </row>
    <row r="310" spans="1:20" ht="13" x14ac:dyDescent="0.3">
      <c r="A310" s="7" t="str">
        <f t="shared" si="13"/>
        <v/>
      </c>
      <c r="B310" s="25"/>
      <c r="C310" s="5"/>
      <c r="D310" s="8"/>
      <c r="E310" s="6"/>
      <c r="F310" s="5"/>
      <c r="G310" s="6"/>
      <c r="H310" s="5"/>
      <c r="I310" s="6"/>
      <c r="J310" s="8"/>
      <c r="K310" s="6"/>
      <c r="L310" s="8"/>
      <c r="M310" s="21"/>
      <c r="N310" s="22" t="str">
        <f t="shared" si="14"/>
        <v/>
      </c>
      <c r="O310" s="18"/>
      <c r="P310" s="6"/>
      <c r="Q310" s="6"/>
      <c r="R310" s="6"/>
      <c r="S310" s="6"/>
      <c r="T310" s="19"/>
    </row>
    <row r="311" spans="1:20" ht="13" x14ac:dyDescent="0.3">
      <c r="A311" s="7" t="str">
        <f t="shared" si="13"/>
        <v/>
      </c>
      <c r="B311" s="25"/>
      <c r="C311" s="5"/>
      <c r="D311" s="8"/>
      <c r="E311" s="6"/>
      <c r="F311" s="5"/>
      <c r="G311" s="6"/>
      <c r="H311" s="5"/>
      <c r="I311" s="6"/>
      <c r="J311" s="8"/>
      <c r="K311" s="6"/>
      <c r="L311" s="8"/>
      <c r="M311" s="21"/>
      <c r="N311" s="22" t="str">
        <f t="shared" si="14"/>
        <v/>
      </c>
      <c r="O311" s="18"/>
      <c r="P311" s="6"/>
      <c r="Q311" s="6"/>
      <c r="R311" s="6"/>
      <c r="S311" s="6"/>
      <c r="T311" s="19"/>
    </row>
    <row r="312" spans="1:20" ht="13" x14ac:dyDescent="0.3">
      <c r="A312" s="7" t="str">
        <f t="shared" si="13"/>
        <v/>
      </c>
      <c r="B312" s="25"/>
      <c r="C312" s="5"/>
      <c r="D312" s="8"/>
      <c r="E312" s="6"/>
      <c r="F312" s="5"/>
      <c r="G312" s="6"/>
      <c r="H312" s="5"/>
      <c r="I312" s="6"/>
      <c r="J312" s="8"/>
      <c r="K312" s="6"/>
      <c r="L312" s="8"/>
      <c r="M312" s="21"/>
      <c r="N312" s="22" t="str">
        <f t="shared" si="14"/>
        <v/>
      </c>
      <c r="O312" s="18"/>
      <c r="P312" s="6"/>
      <c r="Q312" s="6"/>
      <c r="R312" s="6"/>
      <c r="S312" s="6"/>
      <c r="T312" s="19"/>
    </row>
    <row r="313" spans="1:20" ht="13" x14ac:dyDescent="0.3">
      <c r="A313" s="7" t="str">
        <f t="shared" si="13"/>
        <v/>
      </c>
      <c r="B313" s="25"/>
      <c r="C313" s="5"/>
      <c r="D313" s="8"/>
      <c r="E313" s="6"/>
      <c r="F313" s="5"/>
      <c r="G313" s="6"/>
      <c r="H313" s="5"/>
      <c r="I313" s="6"/>
      <c r="J313" s="8"/>
      <c r="K313" s="6"/>
      <c r="L313" s="8"/>
      <c r="M313" s="21"/>
      <c r="N313" s="22" t="str">
        <f t="shared" si="14"/>
        <v/>
      </c>
      <c r="O313" s="18"/>
      <c r="P313" s="6"/>
      <c r="Q313" s="6"/>
      <c r="R313" s="6"/>
      <c r="S313" s="6"/>
      <c r="T313" s="19"/>
    </row>
    <row r="314" spans="1:20" ht="13" x14ac:dyDescent="0.3">
      <c r="A314" s="7" t="str">
        <f t="shared" si="13"/>
        <v/>
      </c>
      <c r="B314" s="25"/>
      <c r="C314" s="5"/>
      <c r="D314" s="8"/>
      <c r="E314" s="6"/>
      <c r="F314" s="5"/>
      <c r="G314" s="6"/>
      <c r="H314" s="5"/>
      <c r="I314" s="6"/>
      <c r="J314" s="8"/>
      <c r="K314" s="6"/>
      <c r="L314" s="8"/>
      <c r="M314" s="21"/>
      <c r="N314" s="22" t="str">
        <f t="shared" si="14"/>
        <v/>
      </c>
      <c r="O314" s="18"/>
      <c r="P314" s="6"/>
      <c r="Q314" s="6"/>
      <c r="R314" s="6"/>
      <c r="S314" s="6"/>
      <c r="T314" s="19"/>
    </row>
    <row r="315" spans="1:20" ht="13" x14ac:dyDescent="0.3">
      <c r="A315" s="7" t="str">
        <f t="shared" si="13"/>
        <v/>
      </c>
      <c r="B315" s="25"/>
      <c r="C315" s="5"/>
      <c r="D315" s="8"/>
      <c r="E315" s="6"/>
      <c r="F315" s="5"/>
      <c r="G315" s="6"/>
      <c r="H315" s="5"/>
      <c r="I315" s="6"/>
      <c r="J315" s="8"/>
      <c r="K315" s="6"/>
      <c r="L315" s="8"/>
      <c r="M315" s="21"/>
      <c r="N315" s="22" t="str">
        <f t="shared" si="14"/>
        <v/>
      </c>
      <c r="O315" s="18"/>
      <c r="P315" s="6"/>
      <c r="Q315" s="6"/>
      <c r="R315" s="6"/>
      <c r="S315" s="6"/>
      <c r="T315" s="19"/>
    </row>
    <row r="316" spans="1:20" ht="13" x14ac:dyDescent="0.3">
      <c r="A316" s="7" t="str">
        <f t="shared" si="13"/>
        <v/>
      </c>
      <c r="B316" s="25"/>
      <c r="C316" s="5"/>
      <c r="D316" s="8"/>
      <c r="E316" s="6"/>
      <c r="F316" s="5"/>
      <c r="G316" s="6"/>
      <c r="H316" s="5"/>
      <c r="I316" s="6"/>
      <c r="J316" s="8"/>
      <c r="K316" s="6"/>
      <c r="L316" s="8"/>
      <c r="M316" s="21"/>
      <c r="N316" s="22" t="str">
        <f t="shared" si="14"/>
        <v/>
      </c>
      <c r="O316" s="18"/>
      <c r="P316" s="6"/>
      <c r="Q316" s="6"/>
      <c r="R316" s="6"/>
      <c r="S316" s="6"/>
      <c r="T316" s="19"/>
    </row>
    <row r="317" spans="1:20" ht="13" x14ac:dyDescent="0.3">
      <c r="A317" s="7" t="str">
        <f t="shared" si="13"/>
        <v/>
      </c>
      <c r="B317" s="25"/>
      <c r="C317" s="5"/>
      <c r="D317" s="8"/>
      <c r="E317" s="6"/>
      <c r="F317" s="5"/>
      <c r="G317" s="6"/>
      <c r="H317" s="5"/>
      <c r="I317" s="6"/>
      <c r="J317" s="8"/>
      <c r="K317" s="6"/>
      <c r="L317" s="8"/>
      <c r="M317" s="21"/>
      <c r="N317" s="22" t="str">
        <f t="shared" si="14"/>
        <v/>
      </c>
      <c r="O317" s="18"/>
      <c r="P317" s="6"/>
      <c r="Q317" s="6"/>
      <c r="R317" s="6"/>
      <c r="S317" s="6"/>
      <c r="T317" s="19"/>
    </row>
    <row r="318" spans="1:20" ht="13" x14ac:dyDescent="0.3">
      <c r="A318" s="7" t="str">
        <f t="shared" si="13"/>
        <v/>
      </c>
      <c r="B318" s="25"/>
      <c r="C318" s="5"/>
      <c r="D318" s="8"/>
      <c r="E318" s="6"/>
      <c r="F318" s="5"/>
      <c r="G318" s="6"/>
      <c r="H318" s="5"/>
      <c r="I318" s="6"/>
      <c r="J318" s="8"/>
      <c r="K318" s="6"/>
      <c r="L318" s="8"/>
      <c r="M318" s="21"/>
      <c r="N318" s="22" t="str">
        <f t="shared" si="14"/>
        <v/>
      </c>
      <c r="O318" s="18"/>
      <c r="P318" s="6"/>
      <c r="Q318" s="6"/>
      <c r="R318" s="6"/>
      <c r="S318" s="6"/>
      <c r="T318" s="19"/>
    </row>
    <row r="319" spans="1:20" ht="13" x14ac:dyDescent="0.3">
      <c r="A319" s="7" t="str">
        <f t="shared" si="13"/>
        <v/>
      </c>
      <c r="B319" s="25"/>
      <c r="C319" s="5"/>
      <c r="D319" s="8"/>
      <c r="E319" s="6"/>
      <c r="F319" s="5"/>
      <c r="G319" s="6"/>
      <c r="H319" s="5"/>
      <c r="I319" s="6"/>
      <c r="J319" s="8"/>
      <c r="K319" s="6"/>
      <c r="L319" s="8"/>
      <c r="M319" s="21"/>
      <c r="N319" s="22" t="str">
        <f t="shared" si="14"/>
        <v/>
      </c>
      <c r="O319" s="18"/>
      <c r="P319" s="6"/>
      <c r="Q319" s="6"/>
      <c r="R319" s="6"/>
      <c r="S319" s="6"/>
      <c r="T319" s="19"/>
    </row>
    <row r="320" spans="1:20" ht="13" x14ac:dyDescent="0.3">
      <c r="A320" s="7" t="str">
        <f t="shared" si="13"/>
        <v/>
      </c>
      <c r="B320" s="25"/>
      <c r="C320" s="5"/>
      <c r="D320" s="8"/>
      <c r="E320" s="6"/>
      <c r="F320" s="5"/>
      <c r="G320" s="6"/>
      <c r="H320" s="5"/>
      <c r="I320" s="6"/>
      <c r="J320" s="8"/>
      <c r="K320" s="6"/>
      <c r="L320" s="8"/>
      <c r="M320" s="21"/>
      <c r="N320" s="22" t="str">
        <f t="shared" si="14"/>
        <v/>
      </c>
      <c r="O320" s="18"/>
      <c r="P320" s="6"/>
      <c r="Q320" s="6"/>
      <c r="R320" s="6"/>
      <c r="S320" s="6"/>
      <c r="T320" s="19"/>
    </row>
    <row r="321" spans="1:20" ht="13" x14ac:dyDescent="0.3">
      <c r="A321" s="7" t="str">
        <f t="shared" si="13"/>
        <v/>
      </c>
      <c r="B321" s="25"/>
      <c r="C321" s="5"/>
      <c r="D321" s="8"/>
      <c r="E321" s="6"/>
      <c r="F321" s="5"/>
      <c r="G321" s="6"/>
      <c r="H321" s="5"/>
      <c r="I321" s="6"/>
      <c r="J321" s="8"/>
      <c r="K321" s="6"/>
      <c r="L321" s="8"/>
      <c r="M321" s="21"/>
      <c r="N321" s="22" t="str">
        <f t="shared" si="14"/>
        <v/>
      </c>
      <c r="O321" s="18"/>
      <c r="P321" s="6"/>
      <c r="Q321" s="6"/>
      <c r="R321" s="6"/>
      <c r="S321" s="6"/>
      <c r="T321" s="19"/>
    </row>
    <row r="322" spans="1:20" ht="13" x14ac:dyDescent="0.3">
      <c r="A322" s="7" t="str">
        <f t="shared" si="13"/>
        <v/>
      </c>
      <c r="B322" s="25"/>
      <c r="C322" s="5"/>
      <c r="D322" s="8"/>
      <c r="E322" s="6"/>
      <c r="F322" s="5"/>
      <c r="G322" s="6"/>
      <c r="H322" s="5"/>
      <c r="I322" s="6"/>
      <c r="J322" s="8"/>
      <c r="K322" s="6"/>
      <c r="L322" s="8"/>
      <c r="M322" s="21"/>
      <c r="N322" s="22" t="str">
        <f t="shared" si="14"/>
        <v/>
      </c>
      <c r="O322" s="18"/>
      <c r="P322" s="6"/>
      <c r="Q322" s="6"/>
      <c r="R322" s="6"/>
      <c r="S322" s="6"/>
      <c r="T322" s="19"/>
    </row>
    <row r="323" spans="1:20" ht="13" x14ac:dyDescent="0.3">
      <c r="A323" s="7" t="str">
        <f t="shared" si="13"/>
        <v/>
      </c>
      <c r="B323" s="25"/>
      <c r="C323" s="5"/>
      <c r="D323" s="8"/>
      <c r="E323" s="6"/>
      <c r="F323" s="5"/>
      <c r="G323" s="6"/>
      <c r="H323" s="5"/>
      <c r="I323" s="6"/>
      <c r="J323" s="8"/>
      <c r="K323" s="6"/>
      <c r="L323" s="8"/>
      <c r="M323" s="21"/>
      <c r="N323" s="22" t="str">
        <f t="shared" si="14"/>
        <v/>
      </c>
      <c r="O323" s="18"/>
      <c r="P323" s="6"/>
      <c r="Q323" s="6"/>
      <c r="R323" s="6"/>
      <c r="S323" s="6"/>
      <c r="T323" s="19"/>
    </row>
    <row r="324" spans="1:20" ht="13" x14ac:dyDescent="0.3">
      <c r="A324" s="7" t="str">
        <f t="shared" si="13"/>
        <v/>
      </c>
      <c r="B324" s="25"/>
      <c r="C324" s="5"/>
      <c r="D324" s="8"/>
      <c r="E324" s="6"/>
      <c r="F324" s="5"/>
      <c r="G324" s="6"/>
      <c r="H324" s="5"/>
      <c r="I324" s="6"/>
      <c r="J324" s="8"/>
      <c r="K324" s="6"/>
      <c r="L324" s="8"/>
      <c r="M324" s="21"/>
      <c r="N324" s="22" t="str">
        <f t="shared" si="14"/>
        <v/>
      </c>
      <c r="O324" s="18"/>
      <c r="P324" s="6"/>
      <c r="Q324" s="6"/>
      <c r="R324" s="6"/>
      <c r="S324" s="6"/>
      <c r="T324" s="19"/>
    </row>
    <row r="325" spans="1:20" ht="13" x14ac:dyDescent="0.3">
      <c r="A325" s="7" t="str">
        <f t="shared" si="13"/>
        <v/>
      </c>
      <c r="B325" s="25"/>
      <c r="C325" s="5"/>
      <c r="D325" s="8"/>
      <c r="E325" s="6"/>
      <c r="F325" s="5"/>
      <c r="G325" s="6"/>
      <c r="H325" s="5"/>
      <c r="I325" s="6"/>
      <c r="J325" s="8"/>
      <c r="K325" s="6"/>
      <c r="L325" s="8"/>
      <c r="M325" s="21"/>
      <c r="N325" s="22" t="str">
        <f t="shared" si="14"/>
        <v/>
      </c>
      <c r="O325" s="18"/>
      <c r="P325" s="6"/>
      <c r="Q325" s="6"/>
      <c r="R325" s="6"/>
      <c r="S325" s="6"/>
      <c r="T325" s="19"/>
    </row>
    <row r="326" spans="1:20" ht="13" x14ac:dyDescent="0.3">
      <c r="A326" s="7" t="str">
        <f t="shared" si="13"/>
        <v/>
      </c>
      <c r="B326" s="25"/>
      <c r="C326" s="5"/>
      <c r="D326" s="8"/>
      <c r="E326" s="6"/>
      <c r="F326" s="5"/>
      <c r="G326" s="6"/>
      <c r="H326" s="5"/>
      <c r="I326" s="6"/>
      <c r="J326" s="8"/>
      <c r="K326" s="6"/>
      <c r="L326" s="8"/>
      <c r="M326" s="21"/>
      <c r="N326" s="22" t="str">
        <f t="shared" si="14"/>
        <v/>
      </c>
      <c r="O326" s="18"/>
      <c r="P326" s="6"/>
      <c r="Q326" s="6"/>
      <c r="R326" s="6"/>
      <c r="S326" s="6"/>
      <c r="T326" s="19"/>
    </row>
    <row r="327" spans="1:20" ht="13" x14ac:dyDescent="0.3">
      <c r="A327" s="7" t="str">
        <f t="shared" si="13"/>
        <v/>
      </c>
      <c r="B327" s="25"/>
      <c r="C327" s="5"/>
      <c r="D327" s="8"/>
      <c r="E327" s="6"/>
      <c r="F327" s="5"/>
      <c r="G327" s="6"/>
      <c r="H327" s="5"/>
      <c r="I327" s="6"/>
      <c r="J327" s="8"/>
      <c r="K327" s="6"/>
      <c r="L327" s="8"/>
      <c r="M327" s="21"/>
      <c r="N327" s="22" t="str">
        <f t="shared" si="14"/>
        <v/>
      </c>
      <c r="O327" s="18"/>
      <c r="P327" s="6"/>
      <c r="Q327" s="6"/>
      <c r="R327" s="6"/>
      <c r="S327" s="6"/>
      <c r="T327" s="19"/>
    </row>
    <row r="328" spans="1:20" ht="13" x14ac:dyDescent="0.3">
      <c r="A328" s="7" t="str">
        <f t="shared" si="13"/>
        <v/>
      </c>
      <c r="B328" s="25"/>
      <c r="C328" s="5"/>
      <c r="D328" s="8"/>
      <c r="E328" s="6"/>
      <c r="F328" s="5"/>
      <c r="G328" s="6"/>
      <c r="H328" s="5"/>
      <c r="I328" s="6"/>
      <c r="J328" s="8"/>
      <c r="K328" s="6"/>
      <c r="L328" s="8"/>
      <c r="M328" s="21"/>
      <c r="N328" s="22" t="str">
        <f t="shared" si="14"/>
        <v/>
      </c>
      <c r="O328" s="18"/>
      <c r="P328" s="6"/>
      <c r="Q328" s="6"/>
      <c r="R328" s="6"/>
      <c r="S328" s="6"/>
      <c r="T328" s="19"/>
    </row>
    <row r="329" spans="1:20" ht="13" x14ac:dyDescent="0.3">
      <c r="A329" s="7" t="str">
        <f t="shared" si="13"/>
        <v/>
      </c>
      <c r="B329" s="25"/>
      <c r="C329" s="5"/>
      <c r="D329" s="8"/>
      <c r="E329" s="6"/>
      <c r="F329" s="5"/>
      <c r="G329" s="6"/>
      <c r="H329" s="5"/>
      <c r="I329" s="6"/>
      <c r="J329" s="8"/>
      <c r="K329" s="6"/>
      <c r="L329" s="8"/>
      <c r="M329" s="21"/>
      <c r="N329" s="22" t="str">
        <f t="shared" si="14"/>
        <v/>
      </c>
      <c r="O329" s="18"/>
      <c r="P329" s="6"/>
      <c r="Q329" s="6"/>
      <c r="R329" s="6"/>
      <c r="S329" s="6"/>
      <c r="T329" s="19"/>
    </row>
    <row r="330" spans="1:20" ht="13" x14ac:dyDescent="0.3">
      <c r="A330" s="7" t="str">
        <f t="shared" si="13"/>
        <v/>
      </c>
      <c r="B330" s="25"/>
      <c r="C330" s="5"/>
      <c r="D330" s="8"/>
      <c r="E330" s="6"/>
      <c r="F330" s="5"/>
      <c r="G330" s="6"/>
      <c r="H330" s="5"/>
      <c r="I330" s="6"/>
      <c r="J330" s="8"/>
      <c r="K330" s="6"/>
      <c r="L330" s="8"/>
      <c r="M330" s="21"/>
      <c r="N330" s="22" t="str">
        <f t="shared" si="14"/>
        <v/>
      </c>
      <c r="O330" s="18"/>
      <c r="P330" s="6"/>
      <c r="Q330" s="6"/>
      <c r="R330" s="6"/>
      <c r="S330" s="6"/>
      <c r="T330" s="19"/>
    </row>
    <row r="331" spans="1:20" ht="13" x14ac:dyDescent="0.3">
      <c r="A331" s="7" t="str">
        <f t="shared" si="13"/>
        <v/>
      </c>
      <c r="B331" s="25"/>
      <c r="C331" s="5"/>
      <c r="D331" s="8"/>
      <c r="E331" s="6"/>
      <c r="F331" s="5"/>
      <c r="G331" s="6"/>
      <c r="H331" s="5"/>
      <c r="I331" s="6"/>
      <c r="J331" s="8"/>
      <c r="K331" s="6"/>
      <c r="L331" s="8"/>
      <c r="M331" s="21"/>
      <c r="N331" s="22" t="str">
        <f t="shared" si="14"/>
        <v/>
      </c>
      <c r="O331" s="18"/>
      <c r="P331" s="6"/>
      <c r="Q331" s="6"/>
      <c r="R331" s="6"/>
      <c r="S331" s="6"/>
      <c r="T331" s="19"/>
    </row>
    <row r="332" spans="1:20" ht="13" x14ac:dyDescent="0.3">
      <c r="A332" s="7" t="str">
        <f t="shared" si="13"/>
        <v/>
      </c>
      <c r="B332" s="25"/>
      <c r="C332" s="5"/>
      <c r="D332" s="8"/>
      <c r="E332" s="6"/>
      <c r="F332" s="5"/>
      <c r="G332" s="6"/>
      <c r="H332" s="5"/>
      <c r="I332" s="6"/>
      <c r="J332" s="8"/>
      <c r="K332" s="6"/>
      <c r="L332" s="8"/>
      <c r="M332" s="21"/>
      <c r="N332" s="22" t="str">
        <f t="shared" si="14"/>
        <v/>
      </c>
      <c r="O332" s="18"/>
      <c r="P332" s="6"/>
      <c r="Q332" s="6"/>
      <c r="R332" s="6"/>
      <c r="S332" s="6"/>
      <c r="T332" s="19"/>
    </row>
    <row r="333" spans="1:20" ht="13" x14ac:dyDescent="0.3">
      <c r="A333" s="7" t="str">
        <f t="shared" si="13"/>
        <v/>
      </c>
      <c r="B333" s="25"/>
      <c r="C333" s="5"/>
      <c r="D333" s="8"/>
      <c r="E333" s="6"/>
      <c r="F333" s="5"/>
      <c r="G333" s="6"/>
      <c r="H333" s="5"/>
      <c r="I333" s="6"/>
      <c r="J333" s="8"/>
      <c r="K333" s="6"/>
      <c r="L333" s="8"/>
      <c r="M333" s="21"/>
      <c r="N333" s="22" t="str">
        <f t="shared" si="14"/>
        <v/>
      </c>
      <c r="O333" s="18"/>
      <c r="P333" s="6"/>
      <c r="Q333" s="6"/>
      <c r="R333" s="6"/>
      <c r="S333" s="6"/>
      <c r="T333" s="19"/>
    </row>
    <row r="334" spans="1:20" ht="13" x14ac:dyDescent="0.3">
      <c r="A334" s="7" t="str">
        <f t="shared" si="13"/>
        <v/>
      </c>
      <c r="B334" s="25"/>
      <c r="C334" s="5"/>
      <c r="D334" s="8"/>
      <c r="E334" s="6"/>
      <c r="F334" s="5"/>
      <c r="G334" s="6"/>
      <c r="H334" s="5"/>
      <c r="I334" s="6"/>
      <c r="J334" s="8"/>
      <c r="K334" s="6"/>
      <c r="L334" s="8"/>
      <c r="M334" s="21"/>
      <c r="N334" s="22" t="str">
        <f t="shared" si="14"/>
        <v/>
      </c>
      <c r="O334" s="18"/>
      <c r="P334" s="6"/>
      <c r="Q334" s="6"/>
      <c r="R334" s="6"/>
      <c r="S334" s="6"/>
      <c r="T334" s="19"/>
    </row>
    <row r="335" spans="1:20" ht="13" x14ac:dyDescent="0.3">
      <c r="A335" s="7" t="str">
        <f t="shared" si="13"/>
        <v/>
      </c>
      <c r="B335" s="25"/>
      <c r="C335" s="5"/>
      <c r="D335" s="8"/>
      <c r="E335" s="6"/>
      <c r="F335" s="5"/>
      <c r="G335" s="6"/>
      <c r="H335" s="5"/>
      <c r="I335" s="6"/>
      <c r="J335" s="8"/>
      <c r="K335" s="6"/>
      <c r="L335" s="8"/>
      <c r="M335" s="21"/>
      <c r="N335" s="22" t="str">
        <f t="shared" si="14"/>
        <v/>
      </c>
      <c r="O335" s="18"/>
      <c r="P335" s="6"/>
      <c r="Q335" s="6"/>
      <c r="R335" s="6"/>
      <c r="S335" s="6"/>
      <c r="T335" s="19"/>
    </row>
    <row r="336" spans="1:20" ht="13" x14ac:dyDescent="0.3">
      <c r="A336" s="7" t="str">
        <f t="shared" si="13"/>
        <v/>
      </c>
      <c r="B336" s="25"/>
      <c r="C336" s="5"/>
      <c r="D336" s="8"/>
      <c r="E336" s="6"/>
      <c r="F336" s="5"/>
      <c r="G336" s="6"/>
      <c r="H336" s="5"/>
      <c r="I336" s="6"/>
      <c r="J336" s="8"/>
      <c r="K336" s="6"/>
      <c r="L336" s="8"/>
      <c r="M336" s="21"/>
      <c r="N336" s="22" t="str">
        <f t="shared" si="14"/>
        <v/>
      </c>
      <c r="O336" s="18"/>
      <c r="P336" s="6"/>
      <c r="Q336" s="6"/>
      <c r="R336" s="6"/>
      <c r="S336" s="6"/>
      <c r="T336" s="19"/>
    </row>
    <row r="337" spans="1:20" ht="13" x14ac:dyDescent="0.3">
      <c r="A337" s="7" t="str">
        <f t="shared" si="13"/>
        <v/>
      </c>
      <c r="B337" s="25"/>
      <c r="C337" s="5"/>
      <c r="D337" s="8"/>
      <c r="E337" s="6"/>
      <c r="F337" s="5"/>
      <c r="G337" s="6"/>
      <c r="H337" s="5"/>
      <c r="I337" s="6"/>
      <c r="J337" s="8"/>
      <c r="K337" s="6"/>
      <c r="L337" s="8"/>
      <c r="M337" s="21"/>
      <c r="N337" s="22" t="str">
        <f t="shared" si="14"/>
        <v/>
      </c>
      <c r="O337" s="18"/>
      <c r="P337" s="6"/>
      <c r="Q337" s="6"/>
      <c r="R337" s="6"/>
      <c r="S337" s="6"/>
      <c r="T337" s="19"/>
    </row>
    <row r="338" spans="1:20" ht="13" x14ac:dyDescent="0.3">
      <c r="A338" s="7" t="str">
        <f t="shared" si="13"/>
        <v/>
      </c>
      <c r="B338" s="25"/>
      <c r="C338" s="5"/>
      <c r="D338" s="8"/>
      <c r="E338" s="6"/>
      <c r="F338" s="5"/>
      <c r="G338" s="6"/>
      <c r="H338" s="5"/>
      <c r="I338" s="6"/>
      <c r="J338" s="8"/>
      <c r="K338" s="6"/>
      <c r="L338" s="8"/>
      <c r="M338" s="21"/>
      <c r="N338" s="22" t="str">
        <f t="shared" si="14"/>
        <v/>
      </c>
      <c r="O338" s="18"/>
      <c r="P338" s="6"/>
      <c r="Q338" s="6"/>
      <c r="R338" s="6"/>
      <c r="S338" s="6"/>
      <c r="T338" s="19"/>
    </row>
    <row r="339" spans="1:20" ht="13" x14ac:dyDescent="0.3">
      <c r="A339" s="7" t="str">
        <f t="shared" si="13"/>
        <v/>
      </c>
      <c r="B339" s="25"/>
      <c r="C339" s="5"/>
      <c r="D339" s="8"/>
      <c r="E339" s="6"/>
      <c r="F339" s="5"/>
      <c r="G339" s="6"/>
      <c r="H339" s="5"/>
      <c r="I339" s="6"/>
      <c r="J339" s="8"/>
      <c r="K339" s="6"/>
      <c r="L339" s="8"/>
      <c r="M339" s="21"/>
      <c r="N339" s="22" t="str">
        <f t="shared" si="14"/>
        <v/>
      </c>
      <c r="O339" s="18"/>
      <c r="P339" s="6"/>
      <c r="Q339" s="6"/>
      <c r="R339" s="6"/>
      <c r="S339" s="6"/>
      <c r="T339" s="19"/>
    </row>
    <row r="340" spans="1:20" ht="13" x14ac:dyDescent="0.3">
      <c r="A340" s="7" t="str">
        <f t="shared" si="13"/>
        <v/>
      </c>
      <c r="B340" s="25"/>
      <c r="C340" s="5"/>
      <c r="D340" s="8"/>
      <c r="E340" s="6"/>
      <c r="F340" s="5"/>
      <c r="G340" s="6"/>
      <c r="H340" s="5"/>
      <c r="I340" s="6"/>
      <c r="J340" s="8"/>
      <c r="K340" s="6"/>
      <c r="L340" s="8"/>
      <c r="M340" s="21"/>
      <c r="N340" s="22" t="str">
        <f t="shared" si="14"/>
        <v/>
      </c>
      <c r="O340" s="18"/>
      <c r="P340" s="6"/>
      <c r="Q340" s="6"/>
      <c r="R340" s="6"/>
      <c r="S340" s="6"/>
      <c r="T340" s="19"/>
    </row>
    <row r="341" spans="1:20" ht="13" x14ac:dyDescent="0.3">
      <c r="A341" s="7" t="str">
        <f t="shared" si="13"/>
        <v/>
      </c>
      <c r="B341" s="25"/>
      <c r="C341" s="5"/>
      <c r="D341" s="8"/>
      <c r="E341" s="6"/>
      <c r="F341" s="5"/>
      <c r="G341" s="6"/>
      <c r="H341" s="5"/>
      <c r="I341" s="6"/>
      <c r="J341" s="8"/>
      <c r="K341" s="6"/>
      <c r="L341" s="8"/>
      <c r="M341" s="21"/>
      <c r="N341" s="22" t="str">
        <f t="shared" si="14"/>
        <v/>
      </c>
      <c r="O341" s="18"/>
      <c r="P341" s="6"/>
      <c r="Q341" s="6"/>
      <c r="R341" s="6"/>
      <c r="S341" s="6"/>
      <c r="T341" s="19"/>
    </row>
    <row r="342" spans="1:20" ht="13" x14ac:dyDescent="0.3">
      <c r="A342" s="7" t="str">
        <f t="shared" si="13"/>
        <v/>
      </c>
      <c r="B342" s="25"/>
      <c r="C342" s="5"/>
      <c r="D342" s="8"/>
      <c r="E342" s="6"/>
      <c r="F342" s="5"/>
      <c r="G342" s="6"/>
      <c r="H342" s="5"/>
      <c r="I342" s="6"/>
      <c r="J342" s="8"/>
      <c r="K342" s="6"/>
      <c r="L342" s="8"/>
      <c r="M342" s="21"/>
      <c r="N342" s="22" t="str">
        <f t="shared" si="14"/>
        <v/>
      </c>
      <c r="O342" s="18"/>
      <c r="P342" s="6"/>
      <c r="Q342" s="6"/>
      <c r="R342" s="6"/>
      <c r="S342" s="6"/>
      <c r="T342" s="19"/>
    </row>
    <row r="343" spans="1:20" ht="13" x14ac:dyDescent="0.3">
      <c r="A343" s="7" t="str">
        <f t="shared" si="13"/>
        <v/>
      </c>
      <c r="B343" s="25"/>
      <c r="C343" s="5"/>
      <c r="D343" s="8"/>
      <c r="E343" s="6"/>
      <c r="F343" s="5"/>
      <c r="G343" s="6"/>
      <c r="H343" s="5"/>
      <c r="I343" s="6"/>
      <c r="J343" s="8"/>
      <c r="K343" s="6"/>
      <c r="L343" s="8"/>
      <c r="M343" s="21"/>
      <c r="N343" s="22" t="str">
        <f t="shared" si="14"/>
        <v/>
      </c>
      <c r="O343" s="18"/>
      <c r="P343" s="6"/>
      <c r="Q343" s="6"/>
      <c r="R343" s="6"/>
      <c r="S343" s="6"/>
      <c r="T343" s="19"/>
    </row>
    <row r="344" spans="1:20" ht="13" x14ac:dyDescent="0.3">
      <c r="A344" s="7" t="str">
        <f t="shared" si="13"/>
        <v/>
      </c>
      <c r="B344" s="25"/>
      <c r="C344" s="5"/>
      <c r="D344" s="8"/>
      <c r="E344" s="6"/>
      <c r="F344" s="5"/>
      <c r="G344" s="6"/>
      <c r="H344" s="5"/>
      <c r="I344" s="6"/>
      <c r="J344" s="8"/>
      <c r="K344" s="6"/>
      <c r="L344" s="8"/>
      <c r="M344" s="21"/>
      <c r="N344" s="22" t="str">
        <f t="shared" si="14"/>
        <v/>
      </c>
      <c r="O344" s="18"/>
      <c r="P344" s="6"/>
      <c r="Q344" s="6"/>
      <c r="R344" s="6"/>
      <c r="S344" s="6"/>
      <c r="T344" s="19"/>
    </row>
    <row r="345" spans="1:20" ht="13" x14ac:dyDescent="0.3">
      <c r="A345" s="7" t="str">
        <f t="shared" si="13"/>
        <v/>
      </c>
      <c r="B345" s="25"/>
      <c r="C345" s="5"/>
      <c r="D345" s="8"/>
      <c r="E345" s="6"/>
      <c r="F345" s="5"/>
      <c r="G345" s="6"/>
      <c r="H345" s="5"/>
      <c r="I345" s="6"/>
      <c r="J345" s="8"/>
      <c r="K345" s="6"/>
      <c r="L345" s="8"/>
      <c r="M345" s="21"/>
      <c r="N345" s="22" t="str">
        <f t="shared" si="14"/>
        <v/>
      </c>
      <c r="O345" s="18"/>
      <c r="P345" s="6"/>
      <c r="Q345" s="6"/>
      <c r="R345" s="6"/>
      <c r="S345" s="6"/>
      <c r="T345" s="19"/>
    </row>
    <row r="346" spans="1:20" ht="13" x14ac:dyDescent="0.3">
      <c r="A346" s="7" t="str">
        <f t="shared" si="13"/>
        <v/>
      </c>
      <c r="B346" s="25"/>
      <c r="C346" s="5"/>
      <c r="D346" s="8"/>
      <c r="E346" s="6"/>
      <c r="F346" s="5"/>
      <c r="G346" s="6"/>
      <c r="H346" s="5"/>
      <c r="I346" s="6"/>
      <c r="J346" s="8"/>
      <c r="K346" s="6"/>
      <c r="L346" s="8"/>
      <c r="M346" s="21"/>
      <c r="N346" s="22" t="str">
        <f t="shared" si="14"/>
        <v/>
      </c>
      <c r="O346" s="18"/>
      <c r="P346" s="6"/>
      <c r="Q346" s="6"/>
      <c r="R346" s="6"/>
      <c r="S346" s="6"/>
      <c r="T346" s="19"/>
    </row>
    <row r="347" spans="1:20" ht="13" x14ac:dyDescent="0.3">
      <c r="A347" s="7" t="str">
        <f t="shared" si="13"/>
        <v/>
      </c>
      <c r="B347" s="25"/>
      <c r="C347" s="5"/>
      <c r="D347" s="8"/>
      <c r="E347" s="6"/>
      <c r="F347" s="5"/>
      <c r="G347" s="6"/>
      <c r="H347" s="5"/>
      <c r="I347" s="6"/>
      <c r="J347" s="8"/>
      <c r="K347" s="6"/>
      <c r="L347" s="8"/>
      <c r="M347" s="21"/>
      <c r="N347" s="22" t="str">
        <f t="shared" si="14"/>
        <v/>
      </c>
      <c r="O347" s="18"/>
      <c r="P347" s="6"/>
      <c r="Q347" s="6"/>
      <c r="R347" s="6"/>
      <c r="S347" s="6"/>
      <c r="T347" s="19"/>
    </row>
    <row r="348" spans="1:20" ht="13" x14ac:dyDescent="0.3">
      <c r="A348" s="7" t="str">
        <f t="shared" si="13"/>
        <v/>
      </c>
      <c r="B348" s="25"/>
      <c r="C348" s="5"/>
      <c r="D348" s="8"/>
      <c r="E348" s="6"/>
      <c r="F348" s="5"/>
      <c r="G348" s="6"/>
      <c r="H348" s="5"/>
      <c r="I348" s="6"/>
      <c r="J348" s="8"/>
      <c r="K348" s="6"/>
      <c r="L348" s="8"/>
      <c r="M348" s="21"/>
      <c r="N348" s="22" t="str">
        <f t="shared" si="14"/>
        <v/>
      </c>
      <c r="O348" s="18"/>
      <c r="P348" s="6"/>
      <c r="Q348" s="6"/>
      <c r="R348" s="6"/>
      <c r="S348" s="6"/>
      <c r="T348" s="19"/>
    </row>
    <row r="349" spans="1:20" ht="13" x14ac:dyDescent="0.3">
      <c r="A349" s="7" t="str">
        <f t="shared" si="13"/>
        <v/>
      </c>
      <c r="B349" s="25"/>
      <c r="C349" s="5"/>
      <c r="D349" s="8"/>
      <c r="E349" s="6"/>
      <c r="F349" s="5"/>
      <c r="G349" s="6"/>
      <c r="H349" s="5"/>
      <c r="I349" s="6"/>
      <c r="J349" s="8"/>
      <c r="K349" s="6"/>
      <c r="L349" s="8"/>
      <c r="M349" s="21"/>
      <c r="N349" s="22" t="str">
        <f t="shared" si="14"/>
        <v/>
      </c>
      <c r="O349" s="18"/>
      <c r="P349" s="6"/>
      <c r="Q349" s="6"/>
      <c r="R349" s="6"/>
      <c r="S349" s="6"/>
      <c r="T349" s="19"/>
    </row>
    <row r="350" spans="1:20" ht="13" x14ac:dyDescent="0.3">
      <c r="A350" s="7" t="str">
        <f t="shared" si="13"/>
        <v/>
      </c>
      <c r="B350" s="25"/>
      <c r="C350" s="5"/>
      <c r="D350" s="8"/>
      <c r="E350" s="6"/>
      <c r="F350" s="5"/>
      <c r="G350" s="6"/>
      <c r="H350" s="5"/>
      <c r="I350" s="6"/>
      <c r="J350" s="8"/>
      <c r="K350" s="6"/>
      <c r="L350" s="8"/>
      <c r="M350" s="21"/>
      <c r="N350" s="22" t="str">
        <f t="shared" si="14"/>
        <v/>
      </c>
      <c r="O350" s="18"/>
      <c r="P350" s="6"/>
      <c r="Q350" s="6"/>
      <c r="R350" s="6"/>
      <c r="S350" s="6"/>
      <c r="T350" s="19"/>
    </row>
    <row r="351" spans="1:20" ht="13" x14ac:dyDescent="0.3">
      <c r="A351" s="7" t="str">
        <f t="shared" si="13"/>
        <v/>
      </c>
      <c r="B351" s="25"/>
      <c r="C351" s="5"/>
      <c r="D351" s="8"/>
      <c r="E351" s="6"/>
      <c r="F351" s="5"/>
      <c r="G351" s="6"/>
      <c r="H351" s="5"/>
      <c r="I351" s="6"/>
      <c r="J351" s="8"/>
      <c r="K351" s="6"/>
      <c r="L351" s="8"/>
      <c r="M351" s="21"/>
      <c r="N351" s="22" t="str">
        <f t="shared" si="14"/>
        <v/>
      </c>
      <c r="O351" s="18"/>
      <c r="P351" s="6"/>
      <c r="Q351" s="6"/>
      <c r="R351" s="6"/>
      <c r="S351" s="6"/>
      <c r="T351" s="19"/>
    </row>
    <row r="352" spans="1:20" ht="13" x14ac:dyDescent="0.3">
      <c r="A352" s="7" t="str">
        <f t="shared" si="13"/>
        <v/>
      </c>
      <c r="B352" s="25"/>
      <c r="C352" s="5"/>
      <c r="D352" s="8"/>
      <c r="E352" s="6"/>
      <c r="F352" s="5"/>
      <c r="G352" s="6"/>
      <c r="H352" s="5"/>
      <c r="I352" s="6"/>
      <c r="J352" s="8"/>
      <c r="K352" s="6"/>
      <c r="L352" s="8"/>
      <c r="M352" s="21"/>
      <c r="N352" s="22" t="str">
        <f t="shared" si="14"/>
        <v/>
      </c>
      <c r="O352" s="18"/>
      <c r="P352" s="6"/>
      <c r="Q352" s="6"/>
      <c r="R352" s="6"/>
      <c r="S352" s="6"/>
      <c r="T352" s="19"/>
    </row>
    <row r="353" spans="1:20" ht="13" x14ac:dyDescent="0.3">
      <c r="A353" s="7" t="str">
        <f t="shared" si="13"/>
        <v/>
      </c>
      <c r="B353" s="25"/>
      <c r="C353" s="5"/>
      <c r="D353" s="8"/>
      <c r="E353" s="6"/>
      <c r="F353" s="5"/>
      <c r="G353" s="6"/>
      <c r="H353" s="5"/>
      <c r="I353" s="6"/>
      <c r="J353" s="8"/>
      <c r="K353" s="6"/>
      <c r="L353" s="8"/>
      <c r="M353" s="21"/>
      <c r="N353" s="22" t="str">
        <f t="shared" si="14"/>
        <v/>
      </c>
      <c r="O353" s="18"/>
      <c r="P353" s="6"/>
      <c r="Q353" s="6"/>
      <c r="R353" s="6"/>
      <c r="S353" s="6"/>
      <c r="T353" s="19"/>
    </row>
    <row r="354" spans="1:20" ht="13" x14ac:dyDescent="0.3">
      <c r="A354" s="7" t="str">
        <f t="shared" si="13"/>
        <v/>
      </c>
      <c r="B354" s="25"/>
      <c r="C354" s="5"/>
      <c r="D354" s="8"/>
      <c r="E354" s="6"/>
      <c r="F354" s="5"/>
      <c r="G354" s="6"/>
      <c r="H354" s="5"/>
      <c r="I354" s="6"/>
      <c r="J354" s="8"/>
      <c r="K354" s="6"/>
      <c r="L354" s="8"/>
      <c r="M354" s="21"/>
      <c r="N354" s="22" t="str">
        <f t="shared" si="14"/>
        <v/>
      </c>
      <c r="O354" s="18"/>
      <c r="P354" s="6"/>
      <c r="Q354" s="6"/>
      <c r="R354" s="6"/>
      <c r="S354" s="6"/>
      <c r="T354" s="19"/>
    </row>
    <row r="355" spans="1:20" ht="13" x14ac:dyDescent="0.3">
      <c r="A355" s="7" t="str">
        <f t="shared" si="13"/>
        <v/>
      </c>
      <c r="B355" s="25"/>
      <c r="C355" s="5"/>
      <c r="D355" s="8"/>
      <c r="E355" s="6"/>
      <c r="F355" s="5"/>
      <c r="G355" s="6"/>
      <c r="H355" s="5"/>
      <c r="I355" s="6"/>
      <c r="J355" s="8"/>
      <c r="K355" s="6"/>
      <c r="L355" s="8"/>
      <c r="M355" s="21"/>
      <c r="N355" s="22" t="str">
        <f t="shared" si="14"/>
        <v/>
      </c>
      <c r="O355" s="18"/>
      <c r="P355" s="6"/>
      <c r="Q355" s="6"/>
      <c r="R355" s="6"/>
      <c r="S355" s="6"/>
      <c r="T355" s="19"/>
    </row>
    <row r="356" spans="1:20" ht="13" x14ac:dyDescent="0.3">
      <c r="A356" s="7" t="str">
        <f t="shared" si="13"/>
        <v/>
      </c>
      <c r="B356" s="25"/>
      <c r="C356" s="5"/>
      <c r="D356" s="8"/>
      <c r="E356" s="6"/>
      <c r="F356" s="5"/>
      <c r="G356" s="6"/>
      <c r="H356" s="5"/>
      <c r="I356" s="6"/>
      <c r="J356" s="8"/>
      <c r="K356" s="6"/>
      <c r="L356" s="8"/>
      <c r="M356" s="21"/>
      <c r="N356" s="22" t="str">
        <f t="shared" si="14"/>
        <v/>
      </c>
      <c r="O356" s="18"/>
      <c r="P356" s="6"/>
      <c r="Q356" s="6"/>
      <c r="R356" s="6"/>
      <c r="S356" s="6"/>
      <c r="T356" s="19"/>
    </row>
    <row r="357" spans="1:20" ht="13" x14ac:dyDescent="0.3">
      <c r="A357" s="7" t="str">
        <f t="shared" si="13"/>
        <v/>
      </c>
      <c r="B357" s="25"/>
      <c r="C357" s="5"/>
      <c r="D357" s="8"/>
      <c r="E357" s="6"/>
      <c r="F357" s="5"/>
      <c r="G357" s="6"/>
      <c r="H357" s="5"/>
      <c r="I357" s="6"/>
      <c r="J357" s="8"/>
      <c r="K357" s="6"/>
      <c r="L357" s="8"/>
      <c r="M357" s="21"/>
      <c r="N357" s="22" t="str">
        <f t="shared" si="14"/>
        <v/>
      </c>
      <c r="O357" s="18"/>
      <c r="P357" s="6"/>
      <c r="Q357" s="6"/>
      <c r="R357" s="6"/>
      <c r="S357" s="6"/>
      <c r="T357" s="19"/>
    </row>
    <row r="358" spans="1:20" ht="13" x14ac:dyDescent="0.3">
      <c r="A358" s="7" t="str">
        <f t="shared" si="13"/>
        <v/>
      </c>
      <c r="B358" s="25"/>
      <c r="C358" s="5"/>
      <c r="D358" s="8"/>
      <c r="E358" s="6"/>
      <c r="F358" s="5"/>
      <c r="G358" s="6"/>
      <c r="H358" s="5"/>
      <c r="I358" s="6"/>
      <c r="J358" s="8"/>
      <c r="K358" s="6"/>
      <c r="L358" s="8"/>
      <c r="M358" s="21"/>
      <c r="N358" s="22" t="str">
        <f t="shared" si="14"/>
        <v/>
      </c>
      <c r="O358" s="18"/>
      <c r="P358" s="6"/>
      <c r="Q358" s="6"/>
      <c r="R358" s="6"/>
      <c r="S358" s="6"/>
      <c r="T358" s="19"/>
    </row>
    <row r="359" spans="1:20" ht="13" x14ac:dyDescent="0.3">
      <c r="A359" s="7" t="str">
        <f t="shared" si="13"/>
        <v/>
      </c>
      <c r="B359" s="25"/>
      <c r="C359" s="5"/>
      <c r="D359" s="8"/>
      <c r="E359" s="6"/>
      <c r="F359" s="5"/>
      <c r="G359" s="6"/>
      <c r="H359" s="5"/>
      <c r="I359" s="6"/>
      <c r="J359" s="8"/>
      <c r="K359" s="6"/>
      <c r="L359" s="8"/>
      <c r="M359" s="21"/>
      <c r="N359" s="22" t="str">
        <f t="shared" si="14"/>
        <v/>
      </c>
      <c r="O359" s="18"/>
      <c r="P359" s="6"/>
      <c r="Q359" s="6"/>
      <c r="R359" s="6"/>
      <c r="S359" s="6"/>
      <c r="T359" s="19"/>
    </row>
    <row r="360" spans="1:20" ht="13" x14ac:dyDescent="0.3">
      <c r="A360" s="7" t="str">
        <f t="shared" si="13"/>
        <v/>
      </c>
      <c r="B360" s="25"/>
      <c r="C360" s="5"/>
      <c r="D360" s="8"/>
      <c r="E360" s="6"/>
      <c r="F360" s="5"/>
      <c r="G360" s="6"/>
      <c r="H360" s="5"/>
      <c r="I360" s="6"/>
      <c r="J360" s="8"/>
      <c r="K360" s="6"/>
      <c r="L360" s="8"/>
      <c r="M360" s="21"/>
      <c r="N360" s="22" t="str">
        <f t="shared" si="14"/>
        <v/>
      </c>
      <c r="O360" s="18"/>
      <c r="P360" s="6"/>
      <c r="Q360" s="6"/>
      <c r="R360" s="6"/>
      <c r="S360" s="6"/>
      <c r="T360" s="19"/>
    </row>
    <row r="361" spans="1:20" ht="13" x14ac:dyDescent="0.3">
      <c r="A361" s="7" t="str">
        <f t="shared" si="13"/>
        <v/>
      </c>
      <c r="B361" s="25"/>
      <c r="C361" s="5"/>
      <c r="D361" s="8"/>
      <c r="E361" s="6"/>
      <c r="F361" s="5"/>
      <c r="G361" s="6"/>
      <c r="H361" s="5"/>
      <c r="I361" s="6"/>
      <c r="J361" s="8"/>
      <c r="K361" s="6"/>
      <c r="L361" s="8"/>
      <c r="M361" s="21"/>
      <c r="N361" s="22" t="str">
        <f t="shared" si="14"/>
        <v/>
      </c>
      <c r="O361" s="18"/>
      <c r="P361" s="6"/>
      <c r="Q361" s="6"/>
      <c r="R361" s="6"/>
      <c r="S361" s="6"/>
      <c r="T361" s="19"/>
    </row>
    <row r="362" spans="1:20" ht="13" x14ac:dyDescent="0.3">
      <c r="A362" s="7" t="str">
        <f t="shared" si="13"/>
        <v/>
      </c>
      <c r="B362" s="25"/>
      <c r="C362" s="5"/>
      <c r="D362" s="8"/>
      <c r="E362" s="6"/>
      <c r="F362" s="5"/>
      <c r="G362" s="6"/>
      <c r="H362" s="5"/>
      <c r="I362" s="6"/>
      <c r="J362" s="8"/>
      <c r="K362" s="6"/>
      <c r="L362" s="8"/>
      <c r="M362" s="21"/>
      <c r="N362" s="22" t="str">
        <f t="shared" si="14"/>
        <v/>
      </c>
      <c r="O362" s="18"/>
      <c r="P362" s="6"/>
      <c r="Q362" s="6"/>
      <c r="R362" s="6"/>
      <c r="S362" s="6"/>
      <c r="T362" s="19"/>
    </row>
    <row r="363" spans="1:20" ht="13" x14ac:dyDescent="0.3">
      <c r="A363" s="7" t="str">
        <f t="shared" ref="A363:A426" si="15">IF(ISBLANK(C362),"",1+A362)</f>
        <v/>
      </c>
      <c r="B363" s="25"/>
      <c r="C363" s="5"/>
      <c r="D363" s="8"/>
      <c r="E363" s="6"/>
      <c r="F363" s="5"/>
      <c r="G363" s="6"/>
      <c r="H363" s="5"/>
      <c r="I363" s="6"/>
      <c r="J363" s="8"/>
      <c r="K363" s="6"/>
      <c r="L363" s="8"/>
      <c r="M363" s="21"/>
      <c r="N363" s="22" t="str">
        <f t="shared" ref="N363:N426" si="16">IF(ISBLANK(C363),"",E363+G363+I363+K363+M363)</f>
        <v/>
      </c>
      <c r="O363" s="18"/>
      <c r="P363" s="6"/>
      <c r="Q363" s="6"/>
      <c r="R363" s="6"/>
      <c r="S363" s="6"/>
      <c r="T363" s="19"/>
    </row>
    <row r="364" spans="1:20" ht="13" x14ac:dyDescent="0.3">
      <c r="A364" s="7" t="str">
        <f t="shared" si="15"/>
        <v/>
      </c>
      <c r="B364" s="25"/>
      <c r="C364" s="5"/>
      <c r="D364" s="8"/>
      <c r="E364" s="6"/>
      <c r="F364" s="5"/>
      <c r="G364" s="6"/>
      <c r="H364" s="5"/>
      <c r="I364" s="6"/>
      <c r="J364" s="8"/>
      <c r="K364" s="6"/>
      <c r="L364" s="8"/>
      <c r="M364" s="21"/>
      <c r="N364" s="22" t="str">
        <f t="shared" si="16"/>
        <v/>
      </c>
      <c r="O364" s="18"/>
      <c r="P364" s="6"/>
      <c r="Q364" s="6"/>
      <c r="R364" s="6"/>
      <c r="S364" s="6"/>
      <c r="T364" s="19"/>
    </row>
    <row r="365" spans="1:20" ht="13" x14ac:dyDescent="0.3">
      <c r="A365" s="7" t="str">
        <f t="shared" si="15"/>
        <v/>
      </c>
      <c r="B365" s="25"/>
      <c r="C365" s="5"/>
      <c r="D365" s="8"/>
      <c r="E365" s="6"/>
      <c r="F365" s="5"/>
      <c r="G365" s="6"/>
      <c r="H365" s="5"/>
      <c r="I365" s="6"/>
      <c r="J365" s="8"/>
      <c r="K365" s="6"/>
      <c r="L365" s="8"/>
      <c r="M365" s="21"/>
      <c r="N365" s="22" t="str">
        <f t="shared" si="16"/>
        <v/>
      </c>
      <c r="O365" s="18"/>
      <c r="P365" s="6"/>
      <c r="Q365" s="6"/>
      <c r="R365" s="6"/>
      <c r="S365" s="6"/>
      <c r="T365" s="19"/>
    </row>
    <row r="366" spans="1:20" ht="13" x14ac:dyDescent="0.3">
      <c r="A366" s="7" t="str">
        <f t="shared" si="15"/>
        <v/>
      </c>
      <c r="B366" s="25"/>
      <c r="C366" s="5"/>
      <c r="D366" s="8"/>
      <c r="E366" s="6"/>
      <c r="F366" s="5"/>
      <c r="G366" s="6"/>
      <c r="H366" s="5"/>
      <c r="I366" s="6"/>
      <c r="J366" s="8"/>
      <c r="K366" s="6"/>
      <c r="L366" s="8"/>
      <c r="M366" s="21"/>
      <c r="N366" s="22" t="str">
        <f t="shared" si="16"/>
        <v/>
      </c>
      <c r="O366" s="18"/>
      <c r="P366" s="6"/>
      <c r="Q366" s="6"/>
      <c r="R366" s="6"/>
      <c r="S366" s="6"/>
      <c r="T366" s="19"/>
    </row>
    <row r="367" spans="1:20" ht="13" x14ac:dyDescent="0.3">
      <c r="A367" s="7" t="str">
        <f t="shared" si="15"/>
        <v/>
      </c>
      <c r="B367" s="25"/>
      <c r="C367" s="5"/>
      <c r="D367" s="8"/>
      <c r="E367" s="6"/>
      <c r="F367" s="5"/>
      <c r="G367" s="6"/>
      <c r="H367" s="5"/>
      <c r="I367" s="6"/>
      <c r="J367" s="8"/>
      <c r="K367" s="6"/>
      <c r="L367" s="8"/>
      <c r="M367" s="21"/>
      <c r="N367" s="22" t="str">
        <f t="shared" si="16"/>
        <v/>
      </c>
      <c r="O367" s="18"/>
      <c r="P367" s="6"/>
      <c r="Q367" s="6"/>
      <c r="R367" s="6"/>
      <c r="S367" s="6"/>
      <c r="T367" s="19"/>
    </row>
    <row r="368" spans="1:20" ht="13" x14ac:dyDescent="0.3">
      <c r="A368" s="7" t="str">
        <f t="shared" si="15"/>
        <v/>
      </c>
      <c r="B368" s="25"/>
      <c r="C368" s="5"/>
      <c r="D368" s="8"/>
      <c r="E368" s="6"/>
      <c r="F368" s="5"/>
      <c r="G368" s="6"/>
      <c r="H368" s="5"/>
      <c r="I368" s="6"/>
      <c r="J368" s="8"/>
      <c r="K368" s="6"/>
      <c r="L368" s="8"/>
      <c r="M368" s="21"/>
      <c r="N368" s="22" t="str">
        <f t="shared" si="16"/>
        <v/>
      </c>
      <c r="O368" s="18"/>
      <c r="P368" s="6"/>
      <c r="Q368" s="6"/>
      <c r="R368" s="6"/>
      <c r="S368" s="6"/>
      <c r="T368" s="19"/>
    </row>
    <row r="369" spans="1:20" ht="13" x14ac:dyDescent="0.3">
      <c r="A369" s="7" t="str">
        <f t="shared" si="15"/>
        <v/>
      </c>
      <c r="B369" s="25"/>
      <c r="C369" s="5"/>
      <c r="D369" s="8"/>
      <c r="E369" s="6"/>
      <c r="F369" s="5"/>
      <c r="G369" s="6"/>
      <c r="H369" s="5"/>
      <c r="I369" s="6"/>
      <c r="J369" s="8"/>
      <c r="K369" s="6"/>
      <c r="L369" s="8"/>
      <c r="M369" s="21"/>
      <c r="N369" s="22" t="str">
        <f t="shared" si="16"/>
        <v/>
      </c>
      <c r="O369" s="18"/>
      <c r="P369" s="6"/>
      <c r="Q369" s="6"/>
      <c r="R369" s="6"/>
      <c r="S369" s="6"/>
      <c r="T369" s="19"/>
    </row>
    <row r="370" spans="1:20" ht="13" x14ac:dyDescent="0.3">
      <c r="A370" s="7" t="str">
        <f t="shared" si="15"/>
        <v/>
      </c>
      <c r="B370" s="25"/>
      <c r="C370" s="5"/>
      <c r="D370" s="8"/>
      <c r="E370" s="6"/>
      <c r="F370" s="5"/>
      <c r="G370" s="6"/>
      <c r="H370" s="5"/>
      <c r="I370" s="6"/>
      <c r="J370" s="8"/>
      <c r="K370" s="6"/>
      <c r="L370" s="8"/>
      <c r="M370" s="21"/>
      <c r="N370" s="22" t="str">
        <f t="shared" si="16"/>
        <v/>
      </c>
      <c r="O370" s="18"/>
      <c r="P370" s="6"/>
      <c r="Q370" s="6"/>
      <c r="R370" s="6"/>
      <c r="S370" s="6"/>
      <c r="T370" s="19"/>
    </row>
    <row r="371" spans="1:20" ht="13" x14ac:dyDescent="0.3">
      <c r="A371" s="7" t="str">
        <f t="shared" si="15"/>
        <v/>
      </c>
      <c r="B371" s="25"/>
      <c r="C371" s="5"/>
      <c r="D371" s="8"/>
      <c r="E371" s="6"/>
      <c r="F371" s="5"/>
      <c r="G371" s="6"/>
      <c r="H371" s="5"/>
      <c r="I371" s="6"/>
      <c r="J371" s="8"/>
      <c r="K371" s="6"/>
      <c r="L371" s="8"/>
      <c r="M371" s="21"/>
      <c r="N371" s="22" t="str">
        <f t="shared" si="16"/>
        <v/>
      </c>
      <c r="O371" s="18"/>
      <c r="P371" s="6"/>
      <c r="Q371" s="6"/>
      <c r="R371" s="6"/>
      <c r="S371" s="6"/>
      <c r="T371" s="19"/>
    </row>
    <row r="372" spans="1:20" ht="13" x14ac:dyDescent="0.3">
      <c r="A372" s="7" t="str">
        <f t="shared" si="15"/>
        <v/>
      </c>
      <c r="B372" s="25"/>
      <c r="C372" s="5"/>
      <c r="D372" s="8"/>
      <c r="E372" s="6"/>
      <c r="F372" s="5"/>
      <c r="G372" s="6"/>
      <c r="H372" s="5"/>
      <c r="I372" s="6"/>
      <c r="J372" s="8"/>
      <c r="K372" s="6"/>
      <c r="L372" s="8"/>
      <c r="M372" s="21"/>
      <c r="N372" s="22" t="str">
        <f t="shared" si="16"/>
        <v/>
      </c>
      <c r="O372" s="18"/>
      <c r="P372" s="6"/>
      <c r="Q372" s="6"/>
      <c r="R372" s="6"/>
      <c r="S372" s="6"/>
      <c r="T372" s="19"/>
    </row>
    <row r="373" spans="1:20" ht="13" x14ac:dyDescent="0.3">
      <c r="A373" s="7" t="str">
        <f t="shared" si="15"/>
        <v/>
      </c>
      <c r="B373" s="25"/>
      <c r="C373" s="5"/>
      <c r="D373" s="8"/>
      <c r="E373" s="6"/>
      <c r="F373" s="5"/>
      <c r="G373" s="6"/>
      <c r="H373" s="5"/>
      <c r="I373" s="6"/>
      <c r="J373" s="8"/>
      <c r="K373" s="6"/>
      <c r="L373" s="8"/>
      <c r="M373" s="21"/>
      <c r="N373" s="22" t="str">
        <f t="shared" si="16"/>
        <v/>
      </c>
      <c r="O373" s="18"/>
      <c r="P373" s="6"/>
      <c r="Q373" s="6"/>
      <c r="R373" s="6"/>
      <c r="S373" s="6"/>
      <c r="T373" s="19"/>
    </row>
    <row r="374" spans="1:20" ht="13" x14ac:dyDescent="0.3">
      <c r="A374" s="7" t="str">
        <f t="shared" si="15"/>
        <v/>
      </c>
      <c r="B374" s="25"/>
      <c r="C374" s="5"/>
      <c r="D374" s="8"/>
      <c r="E374" s="6"/>
      <c r="F374" s="5"/>
      <c r="G374" s="6"/>
      <c r="H374" s="5"/>
      <c r="I374" s="6"/>
      <c r="J374" s="8"/>
      <c r="K374" s="6"/>
      <c r="L374" s="8"/>
      <c r="M374" s="21"/>
      <c r="N374" s="22" t="str">
        <f t="shared" si="16"/>
        <v/>
      </c>
      <c r="O374" s="18"/>
      <c r="P374" s="6"/>
      <c r="Q374" s="6"/>
      <c r="R374" s="6"/>
      <c r="S374" s="6"/>
      <c r="T374" s="19"/>
    </row>
    <row r="375" spans="1:20" ht="13" x14ac:dyDescent="0.3">
      <c r="A375" s="7" t="str">
        <f t="shared" si="15"/>
        <v/>
      </c>
      <c r="B375" s="25"/>
      <c r="C375" s="5"/>
      <c r="D375" s="8"/>
      <c r="E375" s="6"/>
      <c r="F375" s="5"/>
      <c r="G375" s="6"/>
      <c r="H375" s="5"/>
      <c r="I375" s="6"/>
      <c r="J375" s="8"/>
      <c r="K375" s="6"/>
      <c r="L375" s="8"/>
      <c r="M375" s="21"/>
      <c r="N375" s="22" t="str">
        <f t="shared" si="16"/>
        <v/>
      </c>
      <c r="O375" s="18"/>
      <c r="P375" s="6"/>
      <c r="Q375" s="6"/>
      <c r="R375" s="6"/>
      <c r="S375" s="6"/>
      <c r="T375" s="19"/>
    </row>
    <row r="376" spans="1:20" ht="13" x14ac:dyDescent="0.3">
      <c r="A376" s="7" t="str">
        <f t="shared" si="15"/>
        <v/>
      </c>
      <c r="B376" s="25"/>
      <c r="C376" s="5"/>
      <c r="D376" s="8"/>
      <c r="E376" s="6"/>
      <c r="F376" s="5"/>
      <c r="G376" s="6"/>
      <c r="H376" s="5"/>
      <c r="I376" s="6"/>
      <c r="J376" s="8"/>
      <c r="K376" s="6"/>
      <c r="L376" s="8"/>
      <c r="M376" s="21"/>
      <c r="N376" s="22" t="str">
        <f t="shared" si="16"/>
        <v/>
      </c>
      <c r="O376" s="18"/>
      <c r="P376" s="6"/>
      <c r="Q376" s="6"/>
      <c r="R376" s="6"/>
      <c r="S376" s="6"/>
      <c r="T376" s="19"/>
    </row>
    <row r="377" spans="1:20" ht="13" x14ac:dyDescent="0.3">
      <c r="A377" s="7" t="str">
        <f t="shared" si="15"/>
        <v/>
      </c>
      <c r="B377" s="25"/>
      <c r="C377" s="5"/>
      <c r="D377" s="8"/>
      <c r="E377" s="6"/>
      <c r="F377" s="5"/>
      <c r="G377" s="6"/>
      <c r="H377" s="5"/>
      <c r="I377" s="6"/>
      <c r="J377" s="8"/>
      <c r="K377" s="6"/>
      <c r="L377" s="8"/>
      <c r="M377" s="21"/>
      <c r="N377" s="22" t="str">
        <f t="shared" si="16"/>
        <v/>
      </c>
      <c r="O377" s="18"/>
      <c r="P377" s="6"/>
      <c r="Q377" s="6"/>
      <c r="R377" s="6"/>
      <c r="S377" s="6"/>
      <c r="T377" s="19"/>
    </row>
    <row r="378" spans="1:20" ht="13" x14ac:dyDescent="0.3">
      <c r="A378" s="7" t="str">
        <f t="shared" si="15"/>
        <v/>
      </c>
      <c r="B378" s="25"/>
      <c r="C378" s="5"/>
      <c r="D378" s="8"/>
      <c r="E378" s="6"/>
      <c r="F378" s="5"/>
      <c r="G378" s="6"/>
      <c r="H378" s="5"/>
      <c r="I378" s="6"/>
      <c r="J378" s="8"/>
      <c r="K378" s="6"/>
      <c r="L378" s="8"/>
      <c r="M378" s="21"/>
      <c r="N378" s="22" t="str">
        <f t="shared" si="16"/>
        <v/>
      </c>
      <c r="O378" s="18"/>
      <c r="P378" s="6"/>
      <c r="Q378" s="6"/>
      <c r="R378" s="6"/>
      <c r="S378" s="6"/>
      <c r="T378" s="19"/>
    </row>
    <row r="379" spans="1:20" ht="13" x14ac:dyDescent="0.3">
      <c r="A379" s="7" t="str">
        <f t="shared" si="15"/>
        <v/>
      </c>
      <c r="B379" s="25"/>
      <c r="C379" s="5"/>
      <c r="D379" s="8"/>
      <c r="E379" s="6"/>
      <c r="F379" s="5"/>
      <c r="G379" s="6"/>
      <c r="H379" s="5"/>
      <c r="I379" s="6"/>
      <c r="J379" s="8"/>
      <c r="K379" s="6"/>
      <c r="L379" s="8"/>
      <c r="M379" s="21"/>
      <c r="N379" s="22" t="str">
        <f t="shared" si="16"/>
        <v/>
      </c>
      <c r="O379" s="18"/>
      <c r="P379" s="6"/>
      <c r="Q379" s="6"/>
      <c r="R379" s="6"/>
      <c r="S379" s="6"/>
      <c r="T379" s="19"/>
    </row>
    <row r="380" spans="1:20" ht="13" x14ac:dyDescent="0.3">
      <c r="A380" s="7" t="str">
        <f t="shared" si="15"/>
        <v/>
      </c>
      <c r="B380" s="25"/>
      <c r="C380" s="5"/>
      <c r="D380" s="8"/>
      <c r="E380" s="6"/>
      <c r="F380" s="5"/>
      <c r="G380" s="6"/>
      <c r="H380" s="5"/>
      <c r="I380" s="6"/>
      <c r="J380" s="8"/>
      <c r="K380" s="6"/>
      <c r="L380" s="8"/>
      <c r="M380" s="21"/>
      <c r="N380" s="22" t="str">
        <f t="shared" si="16"/>
        <v/>
      </c>
      <c r="O380" s="18"/>
      <c r="P380" s="6"/>
      <c r="Q380" s="6"/>
      <c r="R380" s="6"/>
      <c r="S380" s="6"/>
      <c r="T380" s="19"/>
    </row>
    <row r="381" spans="1:20" ht="13" x14ac:dyDescent="0.3">
      <c r="A381" s="7" t="str">
        <f t="shared" si="15"/>
        <v/>
      </c>
      <c r="B381" s="25"/>
      <c r="C381" s="5"/>
      <c r="D381" s="8"/>
      <c r="E381" s="6"/>
      <c r="F381" s="5"/>
      <c r="G381" s="6"/>
      <c r="H381" s="5"/>
      <c r="I381" s="6"/>
      <c r="J381" s="8"/>
      <c r="K381" s="6"/>
      <c r="L381" s="8"/>
      <c r="M381" s="21"/>
      <c r="N381" s="22" t="str">
        <f t="shared" si="16"/>
        <v/>
      </c>
      <c r="O381" s="18"/>
      <c r="P381" s="6"/>
      <c r="Q381" s="6"/>
      <c r="R381" s="6"/>
      <c r="S381" s="6"/>
      <c r="T381" s="19"/>
    </row>
    <row r="382" spans="1:20" ht="13" x14ac:dyDescent="0.3">
      <c r="A382" s="7" t="str">
        <f t="shared" si="15"/>
        <v/>
      </c>
      <c r="B382" s="25"/>
      <c r="C382" s="5"/>
      <c r="D382" s="8"/>
      <c r="E382" s="6"/>
      <c r="F382" s="5"/>
      <c r="G382" s="6"/>
      <c r="H382" s="5"/>
      <c r="I382" s="6"/>
      <c r="J382" s="8"/>
      <c r="K382" s="6"/>
      <c r="L382" s="8"/>
      <c r="M382" s="21"/>
      <c r="N382" s="22" t="str">
        <f t="shared" si="16"/>
        <v/>
      </c>
      <c r="O382" s="18"/>
      <c r="P382" s="6"/>
      <c r="Q382" s="6"/>
      <c r="R382" s="6"/>
      <c r="S382" s="6"/>
      <c r="T382" s="19"/>
    </row>
    <row r="383" spans="1:20" ht="13" x14ac:dyDescent="0.3">
      <c r="A383" s="7" t="str">
        <f t="shared" si="15"/>
        <v/>
      </c>
      <c r="B383" s="25"/>
      <c r="C383" s="5"/>
      <c r="D383" s="8"/>
      <c r="E383" s="6"/>
      <c r="F383" s="5"/>
      <c r="G383" s="6"/>
      <c r="H383" s="5"/>
      <c r="I383" s="6"/>
      <c r="J383" s="8"/>
      <c r="K383" s="6"/>
      <c r="L383" s="8"/>
      <c r="M383" s="21"/>
      <c r="N383" s="22" t="str">
        <f t="shared" si="16"/>
        <v/>
      </c>
      <c r="O383" s="18"/>
      <c r="P383" s="6"/>
      <c r="Q383" s="6"/>
      <c r="R383" s="6"/>
      <c r="S383" s="6"/>
      <c r="T383" s="19"/>
    </row>
    <row r="384" spans="1:20" ht="13" x14ac:dyDescent="0.3">
      <c r="A384" s="7" t="str">
        <f t="shared" si="15"/>
        <v/>
      </c>
      <c r="B384" s="25"/>
      <c r="C384" s="5"/>
      <c r="D384" s="8"/>
      <c r="E384" s="6"/>
      <c r="F384" s="5"/>
      <c r="G384" s="6"/>
      <c r="H384" s="5"/>
      <c r="I384" s="6"/>
      <c r="J384" s="8"/>
      <c r="K384" s="6"/>
      <c r="L384" s="8"/>
      <c r="M384" s="21"/>
      <c r="N384" s="22" t="str">
        <f t="shared" si="16"/>
        <v/>
      </c>
      <c r="O384" s="18"/>
      <c r="P384" s="6"/>
      <c r="Q384" s="6"/>
      <c r="R384" s="6"/>
      <c r="S384" s="6"/>
      <c r="T384" s="19"/>
    </row>
    <row r="385" spans="1:20" ht="13" x14ac:dyDescent="0.3">
      <c r="A385" s="7" t="str">
        <f t="shared" si="15"/>
        <v/>
      </c>
      <c r="B385" s="25"/>
      <c r="C385" s="5"/>
      <c r="D385" s="8"/>
      <c r="E385" s="6"/>
      <c r="F385" s="5"/>
      <c r="G385" s="6"/>
      <c r="H385" s="5"/>
      <c r="I385" s="6"/>
      <c r="J385" s="8"/>
      <c r="K385" s="6"/>
      <c r="L385" s="8"/>
      <c r="M385" s="21"/>
      <c r="N385" s="22" t="str">
        <f t="shared" si="16"/>
        <v/>
      </c>
      <c r="O385" s="18"/>
      <c r="P385" s="6"/>
      <c r="Q385" s="6"/>
      <c r="R385" s="6"/>
      <c r="S385" s="6"/>
      <c r="T385" s="19"/>
    </row>
    <row r="386" spans="1:20" ht="13" x14ac:dyDescent="0.3">
      <c r="A386" s="7" t="str">
        <f t="shared" si="15"/>
        <v/>
      </c>
      <c r="B386" s="25"/>
      <c r="C386" s="5"/>
      <c r="D386" s="8"/>
      <c r="E386" s="6"/>
      <c r="F386" s="5"/>
      <c r="G386" s="6"/>
      <c r="H386" s="5"/>
      <c r="I386" s="6"/>
      <c r="J386" s="8"/>
      <c r="K386" s="6"/>
      <c r="L386" s="8"/>
      <c r="M386" s="21"/>
      <c r="N386" s="22" t="str">
        <f t="shared" si="16"/>
        <v/>
      </c>
      <c r="O386" s="18"/>
      <c r="P386" s="6"/>
      <c r="Q386" s="6"/>
      <c r="R386" s="6"/>
      <c r="S386" s="6"/>
      <c r="T386" s="19"/>
    </row>
    <row r="387" spans="1:20" ht="13" x14ac:dyDescent="0.3">
      <c r="A387" s="7" t="str">
        <f t="shared" si="15"/>
        <v/>
      </c>
      <c r="B387" s="25"/>
      <c r="C387" s="5"/>
      <c r="D387" s="8"/>
      <c r="E387" s="6"/>
      <c r="F387" s="5"/>
      <c r="G387" s="6"/>
      <c r="H387" s="5"/>
      <c r="I387" s="6"/>
      <c r="J387" s="8"/>
      <c r="K387" s="6"/>
      <c r="L387" s="8"/>
      <c r="M387" s="21"/>
      <c r="N387" s="22" t="str">
        <f t="shared" si="16"/>
        <v/>
      </c>
      <c r="O387" s="18"/>
      <c r="P387" s="6"/>
      <c r="Q387" s="6"/>
      <c r="R387" s="6"/>
      <c r="S387" s="6"/>
      <c r="T387" s="19"/>
    </row>
    <row r="388" spans="1:20" ht="13" x14ac:dyDescent="0.3">
      <c r="A388" s="7" t="str">
        <f t="shared" si="15"/>
        <v/>
      </c>
      <c r="B388" s="25"/>
      <c r="C388" s="5"/>
      <c r="D388" s="8"/>
      <c r="E388" s="6"/>
      <c r="F388" s="5"/>
      <c r="G388" s="6"/>
      <c r="H388" s="5"/>
      <c r="I388" s="6"/>
      <c r="J388" s="8"/>
      <c r="K388" s="6"/>
      <c r="L388" s="8"/>
      <c r="M388" s="21"/>
      <c r="N388" s="22" t="str">
        <f t="shared" si="16"/>
        <v/>
      </c>
      <c r="O388" s="18"/>
      <c r="P388" s="6"/>
      <c r="Q388" s="6"/>
      <c r="R388" s="6"/>
      <c r="S388" s="6"/>
      <c r="T388" s="19"/>
    </row>
    <row r="389" spans="1:20" ht="13" x14ac:dyDescent="0.3">
      <c r="A389" s="7" t="str">
        <f t="shared" si="15"/>
        <v/>
      </c>
      <c r="B389" s="25"/>
      <c r="C389" s="5"/>
      <c r="D389" s="8"/>
      <c r="E389" s="6"/>
      <c r="F389" s="5"/>
      <c r="G389" s="6"/>
      <c r="H389" s="5"/>
      <c r="I389" s="6"/>
      <c r="J389" s="8"/>
      <c r="K389" s="6"/>
      <c r="L389" s="8"/>
      <c r="M389" s="21"/>
      <c r="N389" s="22" t="str">
        <f t="shared" si="16"/>
        <v/>
      </c>
      <c r="O389" s="18"/>
      <c r="P389" s="6"/>
      <c r="Q389" s="6"/>
      <c r="R389" s="6"/>
      <c r="S389" s="6"/>
      <c r="T389" s="19"/>
    </row>
    <row r="390" spans="1:20" ht="13" x14ac:dyDescent="0.3">
      <c r="A390" s="7" t="str">
        <f t="shared" si="15"/>
        <v/>
      </c>
      <c r="B390" s="25"/>
      <c r="C390" s="5"/>
      <c r="D390" s="8"/>
      <c r="E390" s="6"/>
      <c r="F390" s="5"/>
      <c r="G390" s="6"/>
      <c r="H390" s="5"/>
      <c r="I390" s="6"/>
      <c r="J390" s="8"/>
      <c r="K390" s="6"/>
      <c r="L390" s="8"/>
      <c r="M390" s="21"/>
      <c r="N390" s="22" t="str">
        <f t="shared" si="16"/>
        <v/>
      </c>
      <c r="O390" s="18"/>
      <c r="P390" s="6"/>
      <c r="Q390" s="6"/>
      <c r="R390" s="6"/>
      <c r="S390" s="6"/>
      <c r="T390" s="19"/>
    </row>
    <row r="391" spans="1:20" ht="13" x14ac:dyDescent="0.3">
      <c r="A391" s="7" t="str">
        <f t="shared" si="15"/>
        <v/>
      </c>
      <c r="B391" s="25"/>
      <c r="C391" s="5"/>
      <c r="D391" s="8"/>
      <c r="E391" s="6"/>
      <c r="F391" s="5"/>
      <c r="G391" s="6"/>
      <c r="H391" s="5"/>
      <c r="I391" s="6"/>
      <c r="J391" s="8"/>
      <c r="K391" s="6"/>
      <c r="L391" s="8"/>
      <c r="M391" s="21"/>
      <c r="N391" s="22" t="str">
        <f t="shared" si="16"/>
        <v/>
      </c>
      <c r="O391" s="18"/>
      <c r="P391" s="6"/>
      <c r="Q391" s="6"/>
      <c r="R391" s="6"/>
      <c r="S391" s="6"/>
      <c r="T391" s="19"/>
    </row>
    <row r="392" spans="1:20" ht="13" x14ac:dyDescent="0.3">
      <c r="A392" s="7" t="str">
        <f t="shared" si="15"/>
        <v/>
      </c>
      <c r="B392" s="25"/>
      <c r="C392" s="5"/>
      <c r="D392" s="8"/>
      <c r="E392" s="6"/>
      <c r="F392" s="5"/>
      <c r="G392" s="6"/>
      <c r="H392" s="5"/>
      <c r="I392" s="6"/>
      <c r="J392" s="8"/>
      <c r="K392" s="6"/>
      <c r="L392" s="8"/>
      <c r="M392" s="21"/>
      <c r="N392" s="22" t="str">
        <f t="shared" si="16"/>
        <v/>
      </c>
      <c r="O392" s="18"/>
      <c r="P392" s="6"/>
      <c r="Q392" s="6"/>
      <c r="R392" s="6"/>
      <c r="S392" s="6"/>
      <c r="T392" s="19"/>
    </row>
    <row r="393" spans="1:20" ht="13" x14ac:dyDescent="0.3">
      <c r="A393" s="7" t="str">
        <f t="shared" si="15"/>
        <v/>
      </c>
      <c r="B393" s="25"/>
      <c r="C393" s="5"/>
      <c r="D393" s="8"/>
      <c r="E393" s="6"/>
      <c r="F393" s="5"/>
      <c r="G393" s="6"/>
      <c r="H393" s="5"/>
      <c r="I393" s="6"/>
      <c r="J393" s="8"/>
      <c r="K393" s="6"/>
      <c r="L393" s="8"/>
      <c r="M393" s="21"/>
      <c r="N393" s="22" t="str">
        <f t="shared" si="16"/>
        <v/>
      </c>
      <c r="O393" s="18"/>
      <c r="P393" s="6"/>
      <c r="Q393" s="6"/>
      <c r="R393" s="6"/>
      <c r="S393" s="6"/>
      <c r="T393" s="19"/>
    </row>
    <row r="394" spans="1:20" ht="13" x14ac:dyDescent="0.3">
      <c r="A394" s="7" t="str">
        <f t="shared" si="15"/>
        <v/>
      </c>
      <c r="B394" s="25"/>
      <c r="C394" s="5"/>
      <c r="D394" s="8"/>
      <c r="E394" s="6"/>
      <c r="F394" s="5"/>
      <c r="G394" s="6"/>
      <c r="H394" s="5"/>
      <c r="I394" s="6"/>
      <c r="J394" s="8"/>
      <c r="K394" s="6"/>
      <c r="L394" s="8"/>
      <c r="M394" s="21"/>
      <c r="N394" s="22" t="str">
        <f t="shared" si="16"/>
        <v/>
      </c>
      <c r="O394" s="18"/>
      <c r="P394" s="6"/>
      <c r="Q394" s="6"/>
      <c r="R394" s="6"/>
      <c r="S394" s="6"/>
      <c r="T394" s="19"/>
    </row>
    <row r="395" spans="1:20" ht="13" x14ac:dyDescent="0.3">
      <c r="A395" s="7" t="str">
        <f t="shared" si="15"/>
        <v/>
      </c>
      <c r="B395" s="25"/>
      <c r="C395" s="5"/>
      <c r="D395" s="8"/>
      <c r="E395" s="6"/>
      <c r="F395" s="5"/>
      <c r="G395" s="6"/>
      <c r="H395" s="5"/>
      <c r="I395" s="6"/>
      <c r="J395" s="8"/>
      <c r="K395" s="6"/>
      <c r="L395" s="8"/>
      <c r="M395" s="21"/>
      <c r="N395" s="22" t="str">
        <f t="shared" si="16"/>
        <v/>
      </c>
      <c r="O395" s="18"/>
      <c r="P395" s="6"/>
      <c r="Q395" s="6"/>
      <c r="R395" s="6"/>
      <c r="S395" s="6"/>
      <c r="T395" s="19"/>
    </row>
    <row r="396" spans="1:20" ht="13" x14ac:dyDescent="0.3">
      <c r="A396" s="7" t="str">
        <f t="shared" si="15"/>
        <v/>
      </c>
      <c r="B396" s="25"/>
      <c r="C396" s="5"/>
      <c r="D396" s="8"/>
      <c r="E396" s="6"/>
      <c r="F396" s="5"/>
      <c r="G396" s="6"/>
      <c r="H396" s="5"/>
      <c r="I396" s="6"/>
      <c r="J396" s="8"/>
      <c r="K396" s="6"/>
      <c r="L396" s="8"/>
      <c r="M396" s="21"/>
      <c r="N396" s="22" t="str">
        <f t="shared" si="16"/>
        <v/>
      </c>
      <c r="O396" s="18"/>
      <c r="P396" s="6"/>
      <c r="Q396" s="6"/>
      <c r="R396" s="6"/>
      <c r="S396" s="6"/>
      <c r="T396" s="19"/>
    </row>
    <row r="397" spans="1:20" ht="13" x14ac:dyDescent="0.3">
      <c r="A397" s="7" t="str">
        <f t="shared" si="15"/>
        <v/>
      </c>
      <c r="B397" s="25"/>
      <c r="C397" s="5"/>
      <c r="D397" s="8"/>
      <c r="E397" s="6"/>
      <c r="F397" s="5"/>
      <c r="G397" s="6"/>
      <c r="H397" s="5"/>
      <c r="I397" s="6"/>
      <c r="J397" s="8"/>
      <c r="K397" s="6"/>
      <c r="L397" s="8"/>
      <c r="M397" s="21"/>
      <c r="N397" s="22" t="str">
        <f t="shared" si="16"/>
        <v/>
      </c>
      <c r="O397" s="18"/>
      <c r="P397" s="6"/>
      <c r="Q397" s="6"/>
      <c r="R397" s="6"/>
      <c r="S397" s="6"/>
      <c r="T397" s="19"/>
    </row>
    <row r="398" spans="1:20" ht="13" x14ac:dyDescent="0.3">
      <c r="A398" s="7" t="str">
        <f t="shared" si="15"/>
        <v/>
      </c>
      <c r="B398" s="25"/>
      <c r="C398" s="5"/>
      <c r="D398" s="8"/>
      <c r="E398" s="6"/>
      <c r="F398" s="5"/>
      <c r="G398" s="6"/>
      <c r="H398" s="5"/>
      <c r="I398" s="6"/>
      <c r="J398" s="8"/>
      <c r="K398" s="6"/>
      <c r="L398" s="8"/>
      <c r="M398" s="21"/>
      <c r="N398" s="22" t="str">
        <f t="shared" si="16"/>
        <v/>
      </c>
      <c r="O398" s="18"/>
      <c r="P398" s="6"/>
      <c r="Q398" s="6"/>
      <c r="R398" s="6"/>
      <c r="S398" s="6"/>
      <c r="T398" s="19"/>
    </row>
    <row r="399" spans="1:20" ht="13" x14ac:dyDescent="0.3">
      <c r="A399" s="7" t="str">
        <f t="shared" si="15"/>
        <v/>
      </c>
      <c r="B399" s="25"/>
      <c r="C399" s="5"/>
      <c r="D399" s="8"/>
      <c r="E399" s="6"/>
      <c r="F399" s="5"/>
      <c r="G399" s="6"/>
      <c r="H399" s="5"/>
      <c r="I399" s="6"/>
      <c r="J399" s="8"/>
      <c r="K399" s="6"/>
      <c r="L399" s="8"/>
      <c r="M399" s="21"/>
      <c r="N399" s="22" t="str">
        <f t="shared" si="16"/>
        <v/>
      </c>
      <c r="O399" s="18"/>
      <c r="P399" s="6"/>
      <c r="Q399" s="6"/>
      <c r="R399" s="6"/>
      <c r="S399" s="6"/>
      <c r="T399" s="19"/>
    </row>
    <row r="400" spans="1:20" ht="13" x14ac:dyDescent="0.3">
      <c r="A400" s="7" t="str">
        <f t="shared" si="15"/>
        <v/>
      </c>
      <c r="B400" s="25"/>
      <c r="C400" s="5"/>
      <c r="D400" s="8"/>
      <c r="E400" s="6"/>
      <c r="F400" s="5"/>
      <c r="G400" s="6"/>
      <c r="H400" s="5"/>
      <c r="I400" s="6"/>
      <c r="J400" s="8"/>
      <c r="K400" s="6"/>
      <c r="L400" s="8"/>
      <c r="M400" s="21"/>
      <c r="N400" s="22" t="str">
        <f t="shared" si="16"/>
        <v/>
      </c>
      <c r="O400" s="18"/>
      <c r="P400" s="6"/>
      <c r="Q400" s="6"/>
      <c r="R400" s="6"/>
      <c r="S400" s="6"/>
      <c r="T400" s="19"/>
    </row>
    <row r="401" spans="1:20" ht="13" x14ac:dyDescent="0.3">
      <c r="A401" s="7" t="str">
        <f t="shared" si="15"/>
        <v/>
      </c>
      <c r="B401" s="25"/>
      <c r="C401" s="5"/>
      <c r="D401" s="8"/>
      <c r="E401" s="6"/>
      <c r="F401" s="5"/>
      <c r="G401" s="6"/>
      <c r="H401" s="5"/>
      <c r="I401" s="6"/>
      <c r="J401" s="8"/>
      <c r="K401" s="6"/>
      <c r="L401" s="8"/>
      <c r="M401" s="21"/>
      <c r="N401" s="22" t="str">
        <f t="shared" si="16"/>
        <v/>
      </c>
      <c r="O401" s="18"/>
      <c r="P401" s="6"/>
      <c r="Q401" s="6"/>
      <c r="R401" s="6"/>
      <c r="S401" s="6"/>
      <c r="T401" s="19"/>
    </row>
    <row r="402" spans="1:20" ht="13" x14ac:dyDescent="0.3">
      <c r="A402" s="7" t="str">
        <f t="shared" si="15"/>
        <v/>
      </c>
      <c r="B402" s="25"/>
      <c r="C402" s="5"/>
      <c r="D402" s="8"/>
      <c r="E402" s="6"/>
      <c r="F402" s="5"/>
      <c r="G402" s="6"/>
      <c r="H402" s="5"/>
      <c r="I402" s="6"/>
      <c r="J402" s="8"/>
      <c r="K402" s="6"/>
      <c r="L402" s="8"/>
      <c r="M402" s="21"/>
      <c r="N402" s="22" t="str">
        <f t="shared" si="16"/>
        <v/>
      </c>
      <c r="O402" s="18"/>
      <c r="P402" s="6"/>
      <c r="Q402" s="6"/>
      <c r="R402" s="6"/>
      <c r="S402" s="6"/>
      <c r="T402" s="19"/>
    </row>
    <row r="403" spans="1:20" ht="13" x14ac:dyDescent="0.3">
      <c r="A403" s="7" t="str">
        <f t="shared" si="15"/>
        <v/>
      </c>
      <c r="B403" s="25"/>
      <c r="C403" s="5"/>
      <c r="D403" s="8"/>
      <c r="E403" s="6"/>
      <c r="F403" s="5"/>
      <c r="G403" s="6"/>
      <c r="H403" s="5"/>
      <c r="I403" s="6"/>
      <c r="J403" s="8"/>
      <c r="K403" s="6"/>
      <c r="L403" s="8"/>
      <c r="M403" s="21"/>
      <c r="N403" s="22" t="str">
        <f t="shared" si="16"/>
        <v/>
      </c>
      <c r="O403" s="18"/>
      <c r="P403" s="6"/>
      <c r="Q403" s="6"/>
      <c r="R403" s="6"/>
      <c r="S403" s="6"/>
      <c r="T403" s="19"/>
    </row>
    <row r="404" spans="1:20" ht="13" x14ac:dyDescent="0.3">
      <c r="A404" s="7" t="str">
        <f t="shared" si="15"/>
        <v/>
      </c>
      <c r="B404" s="25"/>
      <c r="C404" s="5"/>
      <c r="D404" s="8"/>
      <c r="E404" s="6"/>
      <c r="F404" s="5"/>
      <c r="G404" s="6"/>
      <c r="H404" s="5"/>
      <c r="I404" s="6"/>
      <c r="J404" s="8"/>
      <c r="K404" s="6"/>
      <c r="L404" s="8"/>
      <c r="M404" s="21"/>
      <c r="N404" s="22" t="str">
        <f t="shared" si="16"/>
        <v/>
      </c>
      <c r="O404" s="18"/>
      <c r="P404" s="6"/>
      <c r="Q404" s="6"/>
      <c r="R404" s="6"/>
      <c r="S404" s="6"/>
      <c r="T404" s="19"/>
    </row>
    <row r="405" spans="1:20" ht="13" x14ac:dyDescent="0.3">
      <c r="A405" s="7" t="str">
        <f t="shared" si="15"/>
        <v/>
      </c>
      <c r="B405" s="25"/>
      <c r="C405" s="5"/>
      <c r="D405" s="8"/>
      <c r="E405" s="6"/>
      <c r="F405" s="5"/>
      <c r="G405" s="6"/>
      <c r="H405" s="5"/>
      <c r="I405" s="6"/>
      <c r="J405" s="8"/>
      <c r="K405" s="6"/>
      <c r="L405" s="8"/>
      <c r="M405" s="21"/>
      <c r="N405" s="22" t="str">
        <f t="shared" si="16"/>
        <v/>
      </c>
      <c r="O405" s="18"/>
      <c r="P405" s="6"/>
      <c r="Q405" s="6"/>
      <c r="R405" s="6"/>
      <c r="S405" s="6"/>
      <c r="T405" s="19"/>
    </row>
    <row r="406" spans="1:20" ht="13" x14ac:dyDescent="0.3">
      <c r="A406" s="7" t="str">
        <f t="shared" si="15"/>
        <v/>
      </c>
      <c r="B406" s="25"/>
      <c r="C406" s="5"/>
      <c r="D406" s="8"/>
      <c r="E406" s="6"/>
      <c r="F406" s="5"/>
      <c r="G406" s="6"/>
      <c r="H406" s="5"/>
      <c r="I406" s="6"/>
      <c r="J406" s="8"/>
      <c r="K406" s="6"/>
      <c r="L406" s="8"/>
      <c r="M406" s="21"/>
      <c r="N406" s="22" t="str">
        <f t="shared" si="16"/>
        <v/>
      </c>
      <c r="O406" s="18"/>
      <c r="P406" s="6"/>
      <c r="Q406" s="6"/>
      <c r="R406" s="6"/>
      <c r="S406" s="6"/>
      <c r="T406" s="19"/>
    </row>
    <row r="407" spans="1:20" ht="13" x14ac:dyDescent="0.3">
      <c r="A407" s="7" t="str">
        <f t="shared" si="15"/>
        <v/>
      </c>
      <c r="B407" s="25"/>
      <c r="C407" s="5"/>
      <c r="D407" s="8"/>
      <c r="E407" s="6"/>
      <c r="F407" s="5"/>
      <c r="G407" s="6"/>
      <c r="H407" s="5"/>
      <c r="I407" s="6"/>
      <c r="J407" s="8"/>
      <c r="K407" s="6"/>
      <c r="L407" s="8"/>
      <c r="M407" s="21"/>
      <c r="N407" s="22" t="str">
        <f t="shared" si="16"/>
        <v/>
      </c>
      <c r="O407" s="18"/>
      <c r="P407" s="6"/>
      <c r="Q407" s="6"/>
      <c r="R407" s="6"/>
      <c r="S407" s="6"/>
      <c r="T407" s="19"/>
    </row>
    <row r="408" spans="1:20" ht="13" x14ac:dyDescent="0.3">
      <c r="A408" s="7" t="str">
        <f t="shared" si="15"/>
        <v/>
      </c>
      <c r="B408" s="25"/>
      <c r="C408" s="5"/>
      <c r="D408" s="8"/>
      <c r="E408" s="6"/>
      <c r="F408" s="5"/>
      <c r="G408" s="6"/>
      <c r="H408" s="5"/>
      <c r="I408" s="6"/>
      <c r="J408" s="8"/>
      <c r="K408" s="6"/>
      <c r="L408" s="8"/>
      <c r="M408" s="21"/>
      <c r="N408" s="22" t="str">
        <f t="shared" si="16"/>
        <v/>
      </c>
      <c r="O408" s="18"/>
      <c r="P408" s="6"/>
      <c r="Q408" s="6"/>
      <c r="R408" s="6"/>
      <c r="S408" s="6"/>
      <c r="T408" s="19"/>
    </row>
    <row r="409" spans="1:20" ht="13" x14ac:dyDescent="0.3">
      <c r="A409" s="7" t="str">
        <f t="shared" si="15"/>
        <v/>
      </c>
      <c r="B409" s="25"/>
      <c r="C409" s="5"/>
      <c r="D409" s="8"/>
      <c r="E409" s="6"/>
      <c r="F409" s="5"/>
      <c r="G409" s="6"/>
      <c r="H409" s="5"/>
      <c r="I409" s="6"/>
      <c r="J409" s="8"/>
      <c r="K409" s="6"/>
      <c r="L409" s="8"/>
      <c r="M409" s="21"/>
      <c r="N409" s="22" t="str">
        <f t="shared" si="16"/>
        <v/>
      </c>
      <c r="O409" s="18"/>
      <c r="P409" s="6"/>
      <c r="Q409" s="6"/>
      <c r="R409" s="6"/>
      <c r="S409" s="6"/>
      <c r="T409" s="19"/>
    </row>
    <row r="410" spans="1:20" ht="13" x14ac:dyDescent="0.3">
      <c r="A410" s="7" t="str">
        <f t="shared" si="15"/>
        <v/>
      </c>
      <c r="B410" s="25"/>
      <c r="C410" s="5"/>
      <c r="D410" s="8"/>
      <c r="E410" s="6"/>
      <c r="F410" s="5"/>
      <c r="G410" s="6"/>
      <c r="H410" s="5"/>
      <c r="I410" s="6"/>
      <c r="J410" s="8"/>
      <c r="K410" s="6"/>
      <c r="L410" s="8"/>
      <c r="M410" s="21"/>
      <c r="N410" s="22" t="str">
        <f t="shared" si="16"/>
        <v/>
      </c>
      <c r="O410" s="18"/>
      <c r="P410" s="6"/>
      <c r="Q410" s="6"/>
      <c r="R410" s="6"/>
      <c r="S410" s="6"/>
      <c r="T410" s="19"/>
    </row>
    <row r="411" spans="1:20" ht="13" x14ac:dyDescent="0.3">
      <c r="A411" s="7" t="str">
        <f t="shared" si="15"/>
        <v/>
      </c>
      <c r="B411" s="25"/>
      <c r="C411" s="5"/>
      <c r="D411" s="8"/>
      <c r="E411" s="6"/>
      <c r="F411" s="5"/>
      <c r="G411" s="6"/>
      <c r="H411" s="5"/>
      <c r="I411" s="6"/>
      <c r="J411" s="8"/>
      <c r="K411" s="6"/>
      <c r="L411" s="8"/>
      <c r="M411" s="21"/>
      <c r="N411" s="22" t="str">
        <f t="shared" si="16"/>
        <v/>
      </c>
      <c r="O411" s="18"/>
      <c r="P411" s="6"/>
      <c r="Q411" s="6"/>
      <c r="R411" s="6"/>
      <c r="S411" s="6"/>
      <c r="T411" s="19"/>
    </row>
    <row r="412" spans="1:20" ht="13" x14ac:dyDescent="0.3">
      <c r="A412" s="7" t="str">
        <f t="shared" si="15"/>
        <v/>
      </c>
      <c r="B412" s="25"/>
      <c r="C412" s="5"/>
      <c r="D412" s="8"/>
      <c r="E412" s="6"/>
      <c r="F412" s="5"/>
      <c r="G412" s="6"/>
      <c r="H412" s="5"/>
      <c r="I412" s="6"/>
      <c r="J412" s="8"/>
      <c r="K412" s="6"/>
      <c r="L412" s="8"/>
      <c r="M412" s="21"/>
      <c r="N412" s="22" t="str">
        <f t="shared" si="16"/>
        <v/>
      </c>
      <c r="O412" s="18"/>
      <c r="P412" s="6"/>
      <c r="Q412" s="6"/>
      <c r="R412" s="6"/>
      <c r="S412" s="6"/>
      <c r="T412" s="19"/>
    </row>
    <row r="413" spans="1:20" ht="13" x14ac:dyDescent="0.3">
      <c r="A413" s="7" t="str">
        <f t="shared" si="15"/>
        <v/>
      </c>
      <c r="B413" s="25"/>
      <c r="C413" s="5"/>
      <c r="D413" s="8"/>
      <c r="E413" s="6"/>
      <c r="F413" s="5"/>
      <c r="G413" s="6"/>
      <c r="H413" s="5"/>
      <c r="I413" s="6"/>
      <c r="J413" s="8"/>
      <c r="K413" s="6"/>
      <c r="L413" s="8"/>
      <c r="M413" s="21"/>
      <c r="N413" s="22" t="str">
        <f t="shared" si="16"/>
        <v/>
      </c>
      <c r="O413" s="18"/>
      <c r="P413" s="6"/>
      <c r="Q413" s="6"/>
      <c r="R413" s="6"/>
      <c r="S413" s="6"/>
      <c r="T413" s="19"/>
    </row>
    <row r="414" spans="1:20" ht="13" x14ac:dyDescent="0.3">
      <c r="A414" s="7" t="str">
        <f t="shared" si="15"/>
        <v/>
      </c>
      <c r="B414" s="25"/>
      <c r="C414" s="5"/>
      <c r="D414" s="8"/>
      <c r="E414" s="6"/>
      <c r="F414" s="5"/>
      <c r="G414" s="6"/>
      <c r="H414" s="5"/>
      <c r="I414" s="6"/>
      <c r="J414" s="8"/>
      <c r="K414" s="6"/>
      <c r="L414" s="8"/>
      <c r="M414" s="21"/>
      <c r="N414" s="22" t="str">
        <f t="shared" si="16"/>
        <v/>
      </c>
      <c r="O414" s="18"/>
      <c r="P414" s="6"/>
      <c r="Q414" s="6"/>
      <c r="R414" s="6"/>
      <c r="S414" s="6"/>
      <c r="T414" s="19"/>
    </row>
    <row r="415" spans="1:20" ht="13" x14ac:dyDescent="0.3">
      <c r="A415" s="7" t="str">
        <f t="shared" si="15"/>
        <v/>
      </c>
      <c r="B415" s="25"/>
      <c r="C415" s="5"/>
      <c r="D415" s="8"/>
      <c r="E415" s="6"/>
      <c r="F415" s="5"/>
      <c r="G415" s="6"/>
      <c r="H415" s="5"/>
      <c r="I415" s="6"/>
      <c r="J415" s="8"/>
      <c r="K415" s="6"/>
      <c r="L415" s="8"/>
      <c r="M415" s="21"/>
      <c r="N415" s="22" t="str">
        <f t="shared" si="16"/>
        <v/>
      </c>
      <c r="O415" s="18"/>
      <c r="P415" s="6"/>
      <c r="Q415" s="6"/>
      <c r="R415" s="6"/>
      <c r="S415" s="6"/>
      <c r="T415" s="19"/>
    </row>
    <row r="416" spans="1:20" ht="13" x14ac:dyDescent="0.3">
      <c r="A416" s="7" t="str">
        <f t="shared" si="15"/>
        <v/>
      </c>
      <c r="B416" s="25"/>
      <c r="C416" s="5"/>
      <c r="D416" s="8"/>
      <c r="E416" s="6"/>
      <c r="F416" s="5"/>
      <c r="G416" s="6"/>
      <c r="H416" s="5"/>
      <c r="I416" s="6"/>
      <c r="J416" s="8"/>
      <c r="K416" s="6"/>
      <c r="L416" s="8"/>
      <c r="M416" s="21"/>
      <c r="N416" s="22" t="str">
        <f t="shared" si="16"/>
        <v/>
      </c>
      <c r="O416" s="18"/>
      <c r="P416" s="6"/>
      <c r="Q416" s="6"/>
      <c r="R416" s="6"/>
      <c r="S416" s="6"/>
      <c r="T416" s="19"/>
    </row>
    <row r="417" spans="1:20" ht="13" x14ac:dyDescent="0.3">
      <c r="A417" s="7" t="str">
        <f t="shared" si="15"/>
        <v/>
      </c>
      <c r="B417" s="25"/>
      <c r="C417" s="5"/>
      <c r="D417" s="8"/>
      <c r="E417" s="6"/>
      <c r="F417" s="5"/>
      <c r="G417" s="6"/>
      <c r="H417" s="5"/>
      <c r="I417" s="6"/>
      <c r="J417" s="8"/>
      <c r="K417" s="6"/>
      <c r="L417" s="8"/>
      <c r="M417" s="21"/>
      <c r="N417" s="22" t="str">
        <f t="shared" si="16"/>
        <v/>
      </c>
      <c r="O417" s="18"/>
      <c r="P417" s="6"/>
      <c r="Q417" s="6"/>
      <c r="R417" s="6"/>
      <c r="S417" s="6"/>
      <c r="T417" s="19"/>
    </row>
    <row r="418" spans="1:20" ht="13" x14ac:dyDescent="0.3">
      <c r="A418" s="7" t="str">
        <f t="shared" si="15"/>
        <v/>
      </c>
      <c r="B418" s="25"/>
      <c r="C418" s="5"/>
      <c r="D418" s="8"/>
      <c r="E418" s="6"/>
      <c r="F418" s="5"/>
      <c r="G418" s="6"/>
      <c r="H418" s="5"/>
      <c r="I418" s="6"/>
      <c r="J418" s="8"/>
      <c r="K418" s="6"/>
      <c r="L418" s="8"/>
      <c r="M418" s="21"/>
      <c r="N418" s="22" t="str">
        <f t="shared" si="16"/>
        <v/>
      </c>
      <c r="O418" s="18"/>
      <c r="P418" s="6"/>
      <c r="Q418" s="6"/>
      <c r="R418" s="6"/>
      <c r="S418" s="6"/>
      <c r="T418" s="19"/>
    </row>
    <row r="419" spans="1:20" ht="13" x14ac:dyDescent="0.3">
      <c r="A419" s="7" t="str">
        <f t="shared" si="15"/>
        <v/>
      </c>
      <c r="B419" s="25"/>
      <c r="C419" s="5"/>
      <c r="D419" s="8"/>
      <c r="E419" s="6"/>
      <c r="F419" s="5"/>
      <c r="G419" s="6"/>
      <c r="H419" s="5"/>
      <c r="I419" s="6"/>
      <c r="J419" s="8"/>
      <c r="K419" s="6"/>
      <c r="L419" s="8"/>
      <c r="M419" s="21"/>
      <c r="N419" s="22" t="str">
        <f t="shared" si="16"/>
        <v/>
      </c>
      <c r="O419" s="18"/>
      <c r="P419" s="6"/>
      <c r="Q419" s="6"/>
      <c r="R419" s="6"/>
      <c r="S419" s="6"/>
      <c r="T419" s="19"/>
    </row>
    <row r="420" spans="1:20" ht="13" x14ac:dyDescent="0.3">
      <c r="A420" s="7" t="str">
        <f t="shared" si="15"/>
        <v/>
      </c>
      <c r="B420" s="25"/>
      <c r="C420" s="5"/>
      <c r="D420" s="8"/>
      <c r="E420" s="6"/>
      <c r="F420" s="5"/>
      <c r="G420" s="6"/>
      <c r="H420" s="5"/>
      <c r="I420" s="6"/>
      <c r="J420" s="8"/>
      <c r="K420" s="6"/>
      <c r="L420" s="8"/>
      <c r="M420" s="21"/>
      <c r="N420" s="22" t="str">
        <f t="shared" si="16"/>
        <v/>
      </c>
      <c r="O420" s="18"/>
      <c r="P420" s="6"/>
      <c r="Q420" s="6"/>
      <c r="R420" s="6"/>
      <c r="S420" s="6"/>
      <c r="T420" s="19"/>
    </row>
    <row r="421" spans="1:20" ht="13" x14ac:dyDescent="0.3">
      <c r="A421" s="7" t="str">
        <f t="shared" si="15"/>
        <v/>
      </c>
      <c r="B421" s="25"/>
      <c r="C421" s="5"/>
      <c r="D421" s="8"/>
      <c r="E421" s="6"/>
      <c r="F421" s="5"/>
      <c r="G421" s="6"/>
      <c r="H421" s="5"/>
      <c r="I421" s="6"/>
      <c r="J421" s="8"/>
      <c r="K421" s="6"/>
      <c r="L421" s="8"/>
      <c r="M421" s="21"/>
      <c r="N421" s="22" t="str">
        <f t="shared" si="16"/>
        <v/>
      </c>
      <c r="O421" s="18"/>
      <c r="P421" s="6"/>
      <c r="Q421" s="6"/>
      <c r="R421" s="6"/>
      <c r="S421" s="6"/>
      <c r="T421" s="19"/>
    </row>
    <row r="422" spans="1:20" ht="13" x14ac:dyDescent="0.3">
      <c r="A422" s="7" t="str">
        <f t="shared" si="15"/>
        <v/>
      </c>
      <c r="B422" s="25"/>
      <c r="C422" s="5"/>
      <c r="D422" s="8"/>
      <c r="E422" s="6"/>
      <c r="F422" s="5"/>
      <c r="G422" s="6"/>
      <c r="H422" s="5"/>
      <c r="I422" s="6"/>
      <c r="J422" s="8"/>
      <c r="K422" s="6"/>
      <c r="L422" s="8"/>
      <c r="M422" s="21"/>
      <c r="N422" s="22" t="str">
        <f t="shared" si="16"/>
        <v/>
      </c>
      <c r="O422" s="18"/>
      <c r="P422" s="6"/>
      <c r="Q422" s="6"/>
      <c r="R422" s="6"/>
      <c r="S422" s="6"/>
      <c r="T422" s="19"/>
    </row>
    <row r="423" spans="1:20" ht="13" x14ac:dyDescent="0.3">
      <c r="A423" s="7" t="str">
        <f t="shared" si="15"/>
        <v/>
      </c>
      <c r="B423" s="25"/>
      <c r="C423" s="5"/>
      <c r="D423" s="8"/>
      <c r="E423" s="6"/>
      <c r="F423" s="5"/>
      <c r="G423" s="6"/>
      <c r="H423" s="5"/>
      <c r="I423" s="6"/>
      <c r="J423" s="8"/>
      <c r="K423" s="6"/>
      <c r="L423" s="8"/>
      <c r="M423" s="21"/>
      <c r="N423" s="22" t="str">
        <f t="shared" si="16"/>
        <v/>
      </c>
      <c r="O423" s="18"/>
      <c r="P423" s="6"/>
      <c r="Q423" s="6"/>
      <c r="R423" s="6"/>
      <c r="S423" s="6"/>
      <c r="T423" s="19"/>
    </row>
    <row r="424" spans="1:20" ht="13" x14ac:dyDescent="0.3">
      <c r="A424" s="7" t="str">
        <f t="shared" si="15"/>
        <v/>
      </c>
      <c r="B424" s="25"/>
      <c r="C424" s="5"/>
      <c r="D424" s="8"/>
      <c r="E424" s="6"/>
      <c r="F424" s="5"/>
      <c r="G424" s="6"/>
      <c r="H424" s="5"/>
      <c r="I424" s="6"/>
      <c r="J424" s="8"/>
      <c r="K424" s="6"/>
      <c r="L424" s="8"/>
      <c r="M424" s="21"/>
      <c r="N424" s="22" t="str">
        <f t="shared" si="16"/>
        <v/>
      </c>
      <c r="O424" s="18"/>
      <c r="P424" s="6"/>
      <c r="Q424" s="6"/>
      <c r="R424" s="6"/>
      <c r="S424" s="6"/>
      <c r="T424" s="19"/>
    </row>
    <row r="425" spans="1:20" ht="13" x14ac:dyDescent="0.3">
      <c r="A425" s="7" t="str">
        <f t="shared" si="15"/>
        <v/>
      </c>
      <c r="B425" s="25"/>
      <c r="C425" s="5"/>
      <c r="D425" s="8"/>
      <c r="E425" s="6"/>
      <c r="F425" s="5"/>
      <c r="G425" s="6"/>
      <c r="H425" s="5"/>
      <c r="I425" s="6"/>
      <c r="J425" s="8"/>
      <c r="K425" s="6"/>
      <c r="L425" s="8"/>
      <c r="M425" s="21"/>
      <c r="N425" s="22" t="str">
        <f t="shared" si="16"/>
        <v/>
      </c>
      <c r="O425" s="18"/>
      <c r="P425" s="6"/>
      <c r="Q425" s="6"/>
      <c r="R425" s="6"/>
      <c r="S425" s="6"/>
      <c r="T425" s="19"/>
    </row>
    <row r="426" spans="1:20" ht="13" x14ac:dyDescent="0.3">
      <c r="A426" s="7" t="str">
        <f t="shared" si="15"/>
        <v/>
      </c>
      <c r="B426" s="25"/>
      <c r="C426" s="5"/>
      <c r="D426" s="8"/>
      <c r="E426" s="6"/>
      <c r="F426" s="5"/>
      <c r="G426" s="6"/>
      <c r="H426" s="5"/>
      <c r="I426" s="6"/>
      <c r="J426" s="8"/>
      <c r="K426" s="6"/>
      <c r="L426" s="8"/>
      <c r="M426" s="21"/>
      <c r="N426" s="22" t="str">
        <f t="shared" si="16"/>
        <v/>
      </c>
      <c r="O426" s="18"/>
      <c r="P426" s="6"/>
      <c r="Q426" s="6"/>
      <c r="R426" s="6"/>
      <c r="S426" s="6"/>
      <c r="T426" s="19"/>
    </row>
    <row r="427" spans="1:20" ht="13" x14ac:dyDescent="0.3">
      <c r="A427" s="7" t="str">
        <f t="shared" ref="A427:A490" si="17">IF(ISBLANK(C426),"",1+A426)</f>
        <v/>
      </c>
      <c r="B427" s="25"/>
      <c r="C427" s="5"/>
      <c r="D427" s="8"/>
      <c r="E427" s="6"/>
      <c r="F427" s="5"/>
      <c r="G427" s="6"/>
      <c r="H427" s="5"/>
      <c r="I427" s="6"/>
      <c r="J427" s="8"/>
      <c r="K427" s="6"/>
      <c r="L427" s="8"/>
      <c r="M427" s="21"/>
      <c r="N427" s="22" t="str">
        <f t="shared" ref="N427:N490" si="18">IF(ISBLANK(C427),"",E427+G427+I427+K427+M427)</f>
        <v/>
      </c>
      <c r="O427" s="18"/>
      <c r="P427" s="6"/>
      <c r="Q427" s="6"/>
      <c r="R427" s="6"/>
      <c r="S427" s="6"/>
      <c r="T427" s="19"/>
    </row>
    <row r="428" spans="1:20" ht="13" x14ac:dyDescent="0.3">
      <c r="A428" s="7" t="str">
        <f t="shared" si="17"/>
        <v/>
      </c>
      <c r="B428" s="25"/>
      <c r="C428" s="5"/>
      <c r="D428" s="8"/>
      <c r="E428" s="6"/>
      <c r="F428" s="5"/>
      <c r="G428" s="6"/>
      <c r="H428" s="5"/>
      <c r="I428" s="6"/>
      <c r="J428" s="8"/>
      <c r="K428" s="6"/>
      <c r="L428" s="8"/>
      <c r="M428" s="21"/>
      <c r="N428" s="22" t="str">
        <f t="shared" si="18"/>
        <v/>
      </c>
      <c r="O428" s="18"/>
      <c r="P428" s="6"/>
      <c r="Q428" s="6"/>
      <c r="R428" s="6"/>
      <c r="S428" s="6"/>
      <c r="T428" s="19"/>
    </row>
    <row r="429" spans="1:20" ht="13" x14ac:dyDescent="0.3">
      <c r="A429" s="7" t="str">
        <f t="shared" si="17"/>
        <v/>
      </c>
      <c r="B429" s="25"/>
      <c r="C429" s="5"/>
      <c r="D429" s="8"/>
      <c r="E429" s="6"/>
      <c r="F429" s="5"/>
      <c r="G429" s="6"/>
      <c r="H429" s="5"/>
      <c r="I429" s="6"/>
      <c r="J429" s="8"/>
      <c r="K429" s="6"/>
      <c r="L429" s="8"/>
      <c r="M429" s="21"/>
      <c r="N429" s="22" t="str">
        <f t="shared" si="18"/>
        <v/>
      </c>
      <c r="O429" s="18"/>
      <c r="P429" s="6"/>
      <c r="Q429" s="6"/>
      <c r="R429" s="6"/>
      <c r="S429" s="6"/>
      <c r="T429" s="19"/>
    </row>
    <row r="430" spans="1:20" ht="13" x14ac:dyDescent="0.3">
      <c r="A430" s="7" t="str">
        <f t="shared" si="17"/>
        <v/>
      </c>
      <c r="B430" s="25"/>
      <c r="C430" s="5"/>
      <c r="D430" s="8"/>
      <c r="E430" s="6"/>
      <c r="F430" s="5"/>
      <c r="G430" s="6"/>
      <c r="H430" s="5"/>
      <c r="I430" s="6"/>
      <c r="J430" s="8"/>
      <c r="K430" s="6"/>
      <c r="L430" s="8"/>
      <c r="M430" s="21"/>
      <c r="N430" s="22" t="str">
        <f t="shared" si="18"/>
        <v/>
      </c>
      <c r="O430" s="18"/>
      <c r="P430" s="6"/>
      <c r="Q430" s="6"/>
      <c r="R430" s="6"/>
      <c r="S430" s="6"/>
      <c r="T430" s="19"/>
    </row>
    <row r="431" spans="1:20" ht="13" x14ac:dyDescent="0.3">
      <c r="A431" s="7" t="str">
        <f t="shared" si="17"/>
        <v/>
      </c>
      <c r="B431" s="25"/>
      <c r="C431" s="5"/>
      <c r="D431" s="8"/>
      <c r="E431" s="6"/>
      <c r="F431" s="5"/>
      <c r="G431" s="6"/>
      <c r="H431" s="5"/>
      <c r="I431" s="6"/>
      <c r="J431" s="8"/>
      <c r="K431" s="6"/>
      <c r="L431" s="8"/>
      <c r="M431" s="21"/>
      <c r="N431" s="22" t="str">
        <f t="shared" si="18"/>
        <v/>
      </c>
      <c r="O431" s="18"/>
      <c r="P431" s="6"/>
      <c r="Q431" s="6"/>
      <c r="R431" s="6"/>
      <c r="S431" s="6"/>
      <c r="T431" s="19"/>
    </row>
    <row r="432" spans="1:20" ht="13" x14ac:dyDescent="0.3">
      <c r="A432" s="7" t="str">
        <f t="shared" si="17"/>
        <v/>
      </c>
      <c r="B432" s="25"/>
      <c r="C432" s="5"/>
      <c r="D432" s="8"/>
      <c r="E432" s="6"/>
      <c r="F432" s="5"/>
      <c r="G432" s="6"/>
      <c r="H432" s="5"/>
      <c r="I432" s="6"/>
      <c r="J432" s="8"/>
      <c r="K432" s="6"/>
      <c r="L432" s="8"/>
      <c r="M432" s="21"/>
      <c r="N432" s="22" t="str">
        <f t="shared" si="18"/>
        <v/>
      </c>
      <c r="O432" s="18"/>
      <c r="P432" s="6"/>
      <c r="Q432" s="6"/>
      <c r="R432" s="6"/>
      <c r="S432" s="6"/>
      <c r="T432" s="19"/>
    </row>
    <row r="433" spans="1:20" ht="13" x14ac:dyDescent="0.3">
      <c r="A433" s="7" t="str">
        <f t="shared" si="17"/>
        <v/>
      </c>
      <c r="B433" s="25"/>
      <c r="C433" s="5"/>
      <c r="D433" s="8"/>
      <c r="E433" s="6"/>
      <c r="F433" s="5"/>
      <c r="G433" s="6"/>
      <c r="H433" s="5"/>
      <c r="I433" s="6"/>
      <c r="J433" s="8"/>
      <c r="K433" s="6"/>
      <c r="L433" s="8"/>
      <c r="M433" s="21"/>
      <c r="N433" s="22" t="str">
        <f t="shared" si="18"/>
        <v/>
      </c>
      <c r="O433" s="18"/>
      <c r="P433" s="6"/>
      <c r="Q433" s="6"/>
      <c r="R433" s="6"/>
      <c r="S433" s="6"/>
      <c r="T433" s="19"/>
    </row>
    <row r="434" spans="1:20" ht="13" x14ac:dyDescent="0.3">
      <c r="A434" s="7" t="str">
        <f t="shared" si="17"/>
        <v/>
      </c>
      <c r="B434" s="25"/>
      <c r="C434" s="5"/>
      <c r="D434" s="8"/>
      <c r="E434" s="6"/>
      <c r="F434" s="5"/>
      <c r="G434" s="6"/>
      <c r="H434" s="5"/>
      <c r="I434" s="6"/>
      <c r="J434" s="8"/>
      <c r="K434" s="6"/>
      <c r="L434" s="8"/>
      <c r="M434" s="21"/>
      <c r="N434" s="22" t="str">
        <f t="shared" si="18"/>
        <v/>
      </c>
      <c r="O434" s="18"/>
      <c r="P434" s="6"/>
      <c r="Q434" s="6"/>
      <c r="R434" s="6"/>
      <c r="S434" s="6"/>
      <c r="T434" s="19"/>
    </row>
    <row r="435" spans="1:20" ht="13" x14ac:dyDescent="0.3">
      <c r="A435" s="7" t="str">
        <f t="shared" si="17"/>
        <v/>
      </c>
      <c r="B435" s="25"/>
      <c r="C435" s="5"/>
      <c r="D435" s="8"/>
      <c r="E435" s="6"/>
      <c r="F435" s="5"/>
      <c r="G435" s="6"/>
      <c r="H435" s="5"/>
      <c r="I435" s="6"/>
      <c r="J435" s="8"/>
      <c r="K435" s="6"/>
      <c r="L435" s="8"/>
      <c r="M435" s="21"/>
      <c r="N435" s="22" t="str">
        <f t="shared" si="18"/>
        <v/>
      </c>
      <c r="O435" s="18"/>
      <c r="P435" s="6"/>
      <c r="Q435" s="6"/>
      <c r="R435" s="6"/>
      <c r="S435" s="6"/>
      <c r="T435" s="19"/>
    </row>
    <row r="436" spans="1:20" ht="13" x14ac:dyDescent="0.3">
      <c r="A436" s="7" t="str">
        <f t="shared" si="17"/>
        <v/>
      </c>
      <c r="B436" s="25"/>
      <c r="C436" s="5"/>
      <c r="D436" s="8"/>
      <c r="E436" s="6"/>
      <c r="F436" s="5"/>
      <c r="G436" s="6"/>
      <c r="H436" s="5"/>
      <c r="I436" s="6"/>
      <c r="J436" s="8"/>
      <c r="K436" s="6"/>
      <c r="L436" s="8"/>
      <c r="M436" s="21"/>
      <c r="N436" s="22" t="str">
        <f t="shared" si="18"/>
        <v/>
      </c>
      <c r="O436" s="18"/>
      <c r="P436" s="6"/>
      <c r="Q436" s="6"/>
      <c r="R436" s="6"/>
      <c r="S436" s="6"/>
      <c r="T436" s="19"/>
    </row>
    <row r="437" spans="1:20" ht="13" x14ac:dyDescent="0.3">
      <c r="A437" s="7" t="str">
        <f t="shared" si="17"/>
        <v/>
      </c>
      <c r="B437" s="25"/>
      <c r="C437" s="5"/>
      <c r="D437" s="8"/>
      <c r="E437" s="6"/>
      <c r="F437" s="5"/>
      <c r="G437" s="6"/>
      <c r="H437" s="5"/>
      <c r="I437" s="6"/>
      <c r="J437" s="8"/>
      <c r="K437" s="6"/>
      <c r="L437" s="8"/>
      <c r="M437" s="21"/>
      <c r="N437" s="22" t="str">
        <f t="shared" si="18"/>
        <v/>
      </c>
      <c r="O437" s="18"/>
      <c r="P437" s="6"/>
      <c r="Q437" s="6"/>
      <c r="R437" s="6"/>
      <c r="S437" s="6"/>
      <c r="T437" s="19"/>
    </row>
    <row r="438" spans="1:20" ht="13" x14ac:dyDescent="0.3">
      <c r="A438" s="7" t="str">
        <f t="shared" si="17"/>
        <v/>
      </c>
      <c r="B438" s="25"/>
      <c r="C438" s="5"/>
      <c r="D438" s="8"/>
      <c r="E438" s="6"/>
      <c r="F438" s="5"/>
      <c r="G438" s="6"/>
      <c r="H438" s="5"/>
      <c r="I438" s="6"/>
      <c r="J438" s="8"/>
      <c r="K438" s="6"/>
      <c r="L438" s="8"/>
      <c r="M438" s="21"/>
      <c r="N438" s="22" t="str">
        <f t="shared" si="18"/>
        <v/>
      </c>
      <c r="O438" s="18"/>
      <c r="P438" s="6"/>
      <c r="Q438" s="6"/>
      <c r="R438" s="6"/>
      <c r="S438" s="6"/>
      <c r="T438" s="19"/>
    </row>
    <row r="439" spans="1:20" ht="13" x14ac:dyDescent="0.3">
      <c r="A439" s="7" t="str">
        <f t="shared" si="17"/>
        <v/>
      </c>
      <c r="B439" s="25"/>
      <c r="C439" s="5"/>
      <c r="D439" s="8"/>
      <c r="E439" s="6"/>
      <c r="F439" s="5"/>
      <c r="G439" s="6"/>
      <c r="H439" s="5"/>
      <c r="I439" s="6"/>
      <c r="J439" s="8"/>
      <c r="K439" s="6"/>
      <c r="L439" s="8"/>
      <c r="M439" s="21"/>
      <c r="N439" s="22" t="str">
        <f t="shared" si="18"/>
        <v/>
      </c>
      <c r="O439" s="18"/>
      <c r="P439" s="6"/>
      <c r="Q439" s="6"/>
      <c r="R439" s="6"/>
      <c r="S439" s="6"/>
      <c r="T439" s="19"/>
    </row>
    <row r="440" spans="1:20" ht="13" x14ac:dyDescent="0.3">
      <c r="A440" s="7" t="str">
        <f t="shared" si="17"/>
        <v/>
      </c>
      <c r="B440" s="25"/>
      <c r="C440" s="5"/>
      <c r="D440" s="8"/>
      <c r="E440" s="6"/>
      <c r="F440" s="5"/>
      <c r="G440" s="6"/>
      <c r="H440" s="5"/>
      <c r="I440" s="6"/>
      <c r="J440" s="8"/>
      <c r="K440" s="6"/>
      <c r="L440" s="8"/>
      <c r="M440" s="21"/>
      <c r="N440" s="22" t="str">
        <f t="shared" si="18"/>
        <v/>
      </c>
      <c r="O440" s="18"/>
      <c r="P440" s="6"/>
      <c r="Q440" s="6"/>
      <c r="R440" s="6"/>
      <c r="S440" s="6"/>
      <c r="T440" s="19"/>
    </row>
    <row r="441" spans="1:20" ht="13" x14ac:dyDescent="0.3">
      <c r="A441" s="7" t="str">
        <f t="shared" si="17"/>
        <v/>
      </c>
      <c r="B441" s="25"/>
      <c r="C441" s="5"/>
      <c r="D441" s="8"/>
      <c r="E441" s="6"/>
      <c r="F441" s="5"/>
      <c r="G441" s="6"/>
      <c r="H441" s="5"/>
      <c r="I441" s="6"/>
      <c r="J441" s="8"/>
      <c r="K441" s="6"/>
      <c r="L441" s="8"/>
      <c r="M441" s="21"/>
      <c r="N441" s="22" t="str">
        <f t="shared" si="18"/>
        <v/>
      </c>
      <c r="O441" s="18"/>
      <c r="P441" s="6"/>
      <c r="Q441" s="6"/>
      <c r="R441" s="6"/>
      <c r="S441" s="6"/>
      <c r="T441" s="19"/>
    </row>
    <row r="442" spans="1:20" ht="13" x14ac:dyDescent="0.3">
      <c r="A442" s="7" t="str">
        <f t="shared" si="17"/>
        <v/>
      </c>
      <c r="B442" s="25"/>
      <c r="C442" s="5"/>
      <c r="D442" s="8"/>
      <c r="E442" s="6"/>
      <c r="F442" s="5"/>
      <c r="G442" s="6"/>
      <c r="H442" s="5"/>
      <c r="I442" s="6"/>
      <c r="J442" s="8"/>
      <c r="K442" s="6"/>
      <c r="L442" s="8"/>
      <c r="M442" s="21"/>
      <c r="N442" s="22" t="str">
        <f t="shared" si="18"/>
        <v/>
      </c>
      <c r="O442" s="18"/>
      <c r="P442" s="6"/>
      <c r="Q442" s="6"/>
      <c r="R442" s="6"/>
      <c r="S442" s="6"/>
      <c r="T442" s="19"/>
    </row>
    <row r="443" spans="1:20" ht="13" x14ac:dyDescent="0.3">
      <c r="A443" s="7" t="str">
        <f t="shared" si="17"/>
        <v/>
      </c>
      <c r="B443" s="25"/>
      <c r="C443" s="5"/>
      <c r="D443" s="8"/>
      <c r="E443" s="6"/>
      <c r="F443" s="5"/>
      <c r="G443" s="6"/>
      <c r="H443" s="5"/>
      <c r="I443" s="6"/>
      <c r="J443" s="8"/>
      <c r="K443" s="6"/>
      <c r="L443" s="8"/>
      <c r="M443" s="21"/>
      <c r="N443" s="22" t="str">
        <f t="shared" si="18"/>
        <v/>
      </c>
      <c r="O443" s="18"/>
      <c r="P443" s="6"/>
      <c r="Q443" s="6"/>
      <c r="R443" s="6"/>
      <c r="S443" s="6"/>
      <c r="T443" s="19"/>
    </row>
    <row r="444" spans="1:20" ht="13" x14ac:dyDescent="0.3">
      <c r="A444" s="7" t="str">
        <f t="shared" si="17"/>
        <v/>
      </c>
      <c r="B444" s="25"/>
      <c r="C444" s="5"/>
      <c r="D444" s="8"/>
      <c r="E444" s="6"/>
      <c r="F444" s="5"/>
      <c r="G444" s="6"/>
      <c r="H444" s="5"/>
      <c r="I444" s="6"/>
      <c r="J444" s="8"/>
      <c r="K444" s="6"/>
      <c r="L444" s="8"/>
      <c r="M444" s="21"/>
      <c r="N444" s="22" t="str">
        <f t="shared" si="18"/>
        <v/>
      </c>
      <c r="O444" s="18"/>
      <c r="P444" s="6"/>
      <c r="Q444" s="6"/>
      <c r="R444" s="6"/>
      <c r="S444" s="6"/>
      <c r="T444" s="19"/>
    </row>
    <row r="445" spans="1:20" ht="13" x14ac:dyDescent="0.3">
      <c r="A445" s="7" t="str">
        <f t="shared" si="17"/>
        <v/>
      </c>
      <c r="B445" s="25"/>
      <c r="C445" s="5"/>
      <c r="D445" s="8"/>
      <c r="E445" s="6"/>
      <c r="F445" s="5"/>
      <c r="G445" s="6"/>
      <c r="H445" s="5"/>
      <c r="I445" s="6"/>
      <c r="J445" s="8"/>
      <c r="K445" s="6"/>
      <c r="L445" s="8"/>
      <c r="M445" s="21"/>
      <c r="N445" s="22" t="str">
        <f t="shared" si="18"/>
        <v/>
      </c>
      <c r="O445" s="18"/>
      <c r="P445" s="6"/>
      <c r="Q445" s="6"/>
      <c r="R445" s="6"/>
      <c r="S445" s="6"/>
      <c r="T445" s="19"/>
    </row>
    <row r="446" spans="1:20" ht="13" x14ac:dyDescent="0.3">
      <c r="A446" s="7" t="str">
        <f t="shared" si="17"/>
        <v/>
      </c>
      <c r="B446" s="25"/>
      <c r="C446" s="5"/>
      <c r="D446" s="8"/>
      <c r="E446" s="6"/>
      <c r="F446" s="5"/>
      <c r="G446" s="6"/>
      <c r="H446" s="5"/>
      <c r="I446" s="6"/>
      <c r="J446" s="8"/>
      <c r="K446" s="6"/>
      <c r="L446" s="8"/>
      <c r="M446" s="21"/>
      <c r="N446" s="22" t="str">
        <f t="shared" si="18"/>
        <v/>
      </c>
      <c r="O446" s="18"/>
      <c r="P446" s="6"/>
      <c r="Q446" s="6"/>
      <c r="R446" s="6"/>
      <c r="S446" s="6"/>
      <c r="T446" s="19"/>
    </row>
    <row r="447" spans="1:20" ht="13" x14ac:dyDescent="0.3">
      <c r="A447" s="7" t="str">
        <f t="shared" si="17"/>
        <v/>
      </c>
      <c r="B447" s="25"/>
      <c r="C447" s="5"/>
      <c r="D447" s="8"/>
      <c r="E447" s="6"/>
      <c r="F447" s="5"/>
      <c r="G447" s="6"/>
      <c r="H447" s="5"/>
      <c r="I447" s="6"/>
      <c r="J447" s="8"/>
      <c r="K447" s="6"/>
      <c r="L447" s="8"/>
      <c r="M447" s="21"/>
      <c r="N447" s="22" t="str">
        <f t="shared" si="18"/>
        <v/>
      </c>
      <c r="O447" s="18"/>
      <c r="P447" s="6"/>
      <c r="Q447" s="6"/>
      <c r="R447" s="6"/>
      <c r="S447" s="6"/>
      <c r="T447" s="19"/>
    </row>
    <row r="448" spans="1:20" ht="13" x14ac:dyDescent="0.3">
      <c r="A448" s="7" t="str">
        <f t="shared" si="17"/>
        <v/>
      </c>
      <c r="B448" s="25"/>
      <c r="C448" s="5"/>
      <c r="D448" s="8"/>
      <c r="E448" s="6"/>
      <c r="F448" s="5"/>
      <c r="G448" s="6"/>
      <c r="H448" s="5"/>
      <c r="I448" s="6"/>
      <c r="J448" s="8"/>
      <c r="K448" s="6"/>
      <c r="L448" s="8"/>
      <c r="M448" s="21"/>
      <c r="N448" s="22" t="str">
        <f t="shared" si="18"/>
        <v/>
      </c>
      <c r="O448" s="18"/>
      <c r="P448" s="6"/>
      <c r="Q448" s="6"/>
      <c r="R448" s="6"/>
      <c r="S448" s="6"/>
      <c r="T448" s="19"/>
    </row>
    <row r="449" spans="1:20" ht="13" x14ac:dyDescent="0.3">
      <c r="A449" s="7" t="str">
        <f t="shared" si="17"/>
        <v/>
      </c>
      <c r="B449" s="25"/>
      <c r="C449" s="5"/>
      <c r="D449" s="8"/>
      <c r="E449" s="6"/>
      <c r="F449" s="5"/>
      <c r="G449" s="6"/>
      <c r="H449" s="5"/>
      <c r="I449" s="6"/>
      <c r="J449" s="8"/>
      <c r="K449" s="6"/>
      <c r="L449" s="8"/>
      <c r="M449" s="21"/>
      <c r="N449" s="22" t="str">
        <f t="shared" si="18"/>
        <v/>
      </c>
      <c r="O449" s="18"/>
      <c r="P449" s="6"/>
      <c r="Q449" s="6"/>
      <c r="R449" s="6"/>
      <c r="S449" s="6"/>
      <c r="T449" s="19"/>
    </row>
    <row r="450" spans="1:20" ht="13" x14ac:dyDescent="0.3">
      <c r="A450" s="7" t="str">
        <f t="shared" si="17"/>
        <v/>
      </c>
      <c r="B450" s="25"/>
      <c r="C450" s="5"/>
      <c r="D450" s="8"/>
      <c r="E450" s="6"/>
      <c r="F450" s="5"/>
      <c r="G450" s="6"/>
      <c r="H450" s="5"/>
      <c r="I450" s="6"/>
      <c r="J450" s="8"/>
      <c r="K450" s="6"/>
      <c r="L450" s="8"/>
      <c r="M450" s="21"/>
      <c r="N450" s="22" t="str">
        <f t="shared" si="18"/>
        <v/>
      </c>
      <c r="O450" s="18"/>
      <c r="P450" s="6"/>
      <c r="Q450" s="6"/>
      <c r="R450" s="6"/>
      <c r="S450" s="6"/>
      <c r="T450" s="19"/>
    </row>
    <row r="451" spans="1:20" ht="13" x14ac:dyDescent="0.3">
      <c r="A451" s="7" t="str">
        <f t="shared" si="17"/>
        <v/>
      </c>
      <c r="B451" s="25"/>
      <c r="C451" s="5"/>
      <c r="D451" s="8"/>
      <c r="E451" s="6"/>
      <c r="F451" s="5"/>
      <c r="G451" s="6"/>
      <c r="H451" s="5"/>
      <c r="I451" s="6"/>
      <c r="J451" s="8"/>
      <c r="K451" s="6"/>
      <c r="L451" s="8"/>
      <c r="M451" s="21"/>
      <c r="N451" s="22" t="str">
        <f t="shared" si="18"/>
        <v/>
      </c>
      <c r="O451" s="18"/>
      <c r="P451" s="6"/>
      <c r="Q451" s="6"/>
      <c r="R451" s="6"/>
      <c r="S451" s="6"/>
      <c r="T451" s="19"/>
    </row>
    <row r="452" spans="1:20" ht="13" x14ac:dyDescent="0.3">
      <c r="A452" s="7" t="str">
        <f t="shared" si="17"/>
        <v/>
      </c>
      <c r="B452" s="25"/>
      <c r="C452" s="5"/>
      <c r="D452" s="8"/>
      <c r="E452" s="6"/>
      <c r="F452" s="5"/>
      <c r="G452" s="6"/>
      <c r="H452" s="5"/>
      <c r="I452" s="6"/>
      <c r="J452" s="8"/>
      <c r="K452" s="6"/>
      <c r="L452" s="8"/>
      <c r="M452" s="21"/>
      <c r="N452" s="22" t="str">
        <f t="shared" si="18"/>
        <v/>
      </c>
      <c r="O452" s="18"/>
      <c r="P452" s="6"/>
      <c r="Q452" s="6"/>
      <c r="R452" s="6"/>
      <c r="S452" s="6"/>
      <c r="T452" s="19"/>
    </row>
    <row r="453" spans="1:20" ht="13" x14ac:dyDescent="0.3">
      <c r="A453" s="7" t="str">
        <f t="shared" si="17"/>
        <v/>
      </c>
      <c r="B453" s="25"/>
      <c r="C453" s="5"/>
      <c r="D453" s="8"/>
      <c r="E453" s="6"/>
      <c r="F453" s="5"/>
      <c r="G453" s="6"/>
      <c r="H453" s="5"/>
      <c r="I453" s="6"/>
      <c r="J453" s="8"/>
      <c r="K453" s="6"/>
      <c r="L453" s="8"/>
      <c r="M453" s="21"/>
      <c r="N453" s="22" t="str">
        <f t="shared" si="18"/>
        <v/>
      </c>
      <c r="O453" s="18"/>
      <c r="P453" s="6"/>
      <c r="Q453" s="6"/>
      <c r="R453" s="6"/>
      <c r="S453" s="6"/>
      <c r="T453" s="19"/>
    </row>
    <row r="454" spans="1:20" ht="13" x14ac:dyDescent="0.3">
      <c r="A454" s="7" t="str">
        <f t="shared" si="17"/>
        <v/>
      </c>
      <c r="B454" s="25"/>
      <c r="C454" s="5"/>
      <c r="D454" s="8"/>
      <c r="E454" s="6"/>
      <c r="F454" s="5"/>
      <c r="G454" s="6"/>
      <c r="H454" s="5"/>
      <c r="I454" s="6"/>
      <c r="J454" s="8"/>
      <c r="K454" s="6"/>
      <c r="L454" s="8"/>
      <c r="M454" s="21"/>
      <c r="N454" s="22" t="str">
        <f t="shared" si="18"/>
        <v/>
      </c>
      <c r="O454" s="18"/>
      <c r="P454" s="6"/>
      <c r="Q454" s="6"/>
      <c r="R454" s="6"/>
      <c r="S454" s="6"/>
      <c r="T454" s="19"/>
    </row>
    <row r="455" spans="1:20" ht="13" x14ac:dyDescent="0.3">
      <c r="A455" s="7" t="str">
        <f t="shared" si="17"/>
        <v/>
      </c>
      <c r="B455" s="25"/>
      <c r="C455" s="5"/>
      <c r="D455" s="8"/>
      <c r="E455" s="6"/>
      <c r="F455" s="5"/>
      <c r="G455" s="6"/>
      <c r="H455" s="5"/>
      <c r="I455" s="6"/>
      <c r="J455" s="8"/>
      <c r="K455" s="6"/>
      <c r="L455" s="8"/>
      <c r="M455" s="21"/>
      <c r="N455" s="22" t="str">
        <f t="shared" si="18"/>
        <v/>
      </c>
      <c r="O455" s="18"/>
      <c r="P455" s="6"/>
      <c r="Q455" s="6"/>
      <c r="R455" s="6"/>
      <c r="S455" s="6"/>
      <c r="T455" s="19"/>
    </row>
    <row r="456" spans="1:20" ht="13" x14ac:dyDescent="0.3">
      <c r="A456" s="7" t="str">
        <f t="shared" si="17"/>
        <v/>
      </c>
      <c r="B456" s="25"/>
      <c r="C456" s="5"/>
      <c r="D456" s="8"/>
      <c r="E456" s="6"/>
      <c r="F456" s="5"/>
      <c r="G456" s="6"/>
      <c r="H456" s="5"/>
      <c r="I456" s="6"/>
      <c r="J456" s="8"/>
      <c r="K456" s="6"/>
      <c r="L456" s="8"/>
      <c r="M456" s="21"/>
      <c r="N456" s="22" t="str">
        <f t="shared" si="18"/>
        <v/>
      </c>
      <c r="O456" s="18"/>
      <c r="P456" s="6"/>
      <c r="Q456" s="6"/>
      <c r="R456" s="6"/>
      <c r="S456" s="6"/>
      <c r="T456" s="19"/>
    </row>
    <row r="457" spans="1:20" ht="13" x14ac:dyDescent="0.3">
      <c r="A457" s="7" t="str">
        <f t="shared" si="17"/>
        <v/>
      </c>
      <c r="B457" s="25"/>
      <c r="C457" s="5"/>
      <c r="D457" s="8"/>
      <c r="E457" s="6"/>
      <c r="F457" s="5"/>
      <c r="G457" s="6"/>
      <c r="H457" s="5"/>
      <c r="I457" s="6"/>
      <c r="J457" s="8"/>
      <c r="K457" s="6"/>
      <c r="L457" s="8"/>
      <c r="M457" s="21"/>
      <c r="N457" s="22" t="str">
        <f t="shared" si="18"/>
        <v/>
      </c>
      <c r="O457" s="18"/>
      <c r="P457" s="6"/>
      <c r="Q457" s="6"/>
      <c r="R457" s="6"/>
      <c r="S457" s="6"/>
      <c r="T457" s="19"/>
    </row>
    <row r="458" spans="1:20" ht="13" x14ac:dyDescent="0.3">
      <c r="A458" s="7" t="str">
        <f t="shared" si="17"/>
        <v/>
      </c>
      <c r="B458" s="25"/>
      <c r="C458" s="5"/>
      <c r="D458" s="8"/>
      <c r="E458" s="6"/>
      <c r="F458" s="5"/>
      <c r="G458" s="6"/>
      <c r="H458" s="5"/>
      <c r="I458" s="6"/>
      <c r="J458" s="8"/>
      <c r="K458" s="6"/>
      <c r="L458" s="8"/>
      <c r="M458" s="21"/>
      <c r="N458" s="22" t="str">
        <f t="shared" si="18"/>
        <v/>
      </c>
      <c r="O458" s="18"/>
      <c r="P458" s="6"/>
      <c r="Q458" s="6"/>
      <c r="R458" s="6"/>
      <c r="S458" s="6"/>
      <c r="T458" s="19"/>
    </row>
    <row r="459" spans="1:20" ht="13" x14ac:dyDescent="0.3">
      <c r="A459" s="7" t="str">
        <f t="shared" si="17"/>
        <v/>
      </c>
      <c r="B459" s="25"/>
      <c r="C459" s="5"/>
      <c r="D459" s="8"/>
      <c r="E459" s="6"/>
      <c r="F459" s="5"/>
      <c r="G459" s="6"/>
      <c r="H459" s="5"/>
      <c r="I459" s="6"/>
      <c r="J459" s="8"/>
      <c r="K459" s="6"/>
      <c r="L459" s="8"/>
      <c r="M459" s="21"/>
      <c r="N459" s="22" t="str">
        <f t="shared" si="18"/>
        <v/>
      </c>
      <c r="O459" s="18"/>
      <c r="P459" s="6"/>
      <c r="Q459" s="6"/>
      <c r="R459" s="6"/>
      <c r="S459" s="6"/>
      <c r="T459" s="19"/>
    </row>
    <row r="460" spans="1:20" ht="13" x14ac:dyDescent="0.3">
      <c r="A460" s="7" t="str">
        <f t="shared" si="17"/>
        <v/>
      </c>
      <c r="B460" s="25"/>
      <c r="C460" s="5"/>
      <c r="D460" s="8"/>
      <c r="E460" s="6"/>
      <c r="F460" s="5"/>
      <c r="G460" s="6"/>
      <c r="H460" s="5"/>
      <c r="I460" s="6"/>
      <c r="J460" s="8"/>
      <c r="K460" s="6"/>
      <c r="L460" s="8"/>
      <c r="M460" s="21"/>
      <c r="N460" s="22" t="str">
        <f t="shared" si="18"/>
        <v/>
      </c>
      <c r="O460" s="18"/>
      <c r="P460" s="6"/>
      <c r="Q460" s="6"/>
      <c r="R460" s="6"/>
      <c r="S460" s="6"/>
      <c r="T460" s="19"/>
    </row>
    <row r="461" spans="1:20" ht="13" x14ac:dyDescent="0.3">
      <c r="A461" s="7" t="str">
        <f t="shared" si="17"/>
        <v/>
      </c>
      <c r="B461" s="25"/>
      <c r="C461" s="5"/>
      <c r="D461" s="8"/>
      <c r="E461" s="6"/>
      <c r="F461" s="5"/>
      <c r="G461" s="6"/>
      <c r="H461" s="5"/>
      <c r="I461" s="6"/>
      <c r="J461" s="8"/>
      <c r="K461" s="6"/>
      <c r="L461" s="8"/>
      <c r="M461" s="21"/>
      <c r="N461" s="22" t="str">
        <f t="shared" si="18"/>
        <v/>
      </c>
      <c r="O461" s="18"/>
      <c r="P461" s="6"/>
      <c r="Q461" s="6"/>
      <c r="R461" s="6"/>
      <c r="S461" s="6"/>
      <c r="T461" s="19"/>
    </row>
    <row r="462" spans="1:20" ht="13" x14ac:dyDescent="0.3">
      <c r="A462" s="7" t="str">
        <f t="shared" si="17"/>
        <v/>
      </c>
      <c r="B462" s="25"/>
      <c r="C462" s="5"/>
      <c r="D462" s="8"/>
      <c r="E462" s="6"/>
      <c r="F462" s="5"/>
      <c r="G462" s="6"/>
      <c r="H462" s="5"/>
      <c r="I462" s="6"/>
      <c r="J462" s="8"/>
      <c r="K462" s="6"/>
      <c r="L462" s="8"/>
      <c r="M462" s="21"/>
      <c r="N462" s="22" t="str">
        <f t="shared" si="18"/>
        <v/>
      </c>
      <c r="O462" s="18"/>
      <c r="P462" s="6"/>
      <c r="Q462" s="6"/>
      <c r="R462" s="6"/>
      <c r="S462" s="6"/>
      <c r="T462" s="19"/>
    </row>
    <row r="463" spans="1:20" ht="13" x14ac:dyDescent="0.3">
      <c r="A463" s="7" t="str">
        <f t="shared" si="17"/>
        <v/>
      </c>
      <c r="B463" s="25"/>
      <c r="C463" s="5"/>
      <c r="D463" s="8"/>
      <c r="E463" s="6"/>
      <c r="F463" s="5"/>
      <c r="G463" s="6"/>
      <c r="H463" s="5"/>
      <c r="I463" s="6"/>
      <c r="J463" s="8"/>
      <c r="K463" s="6"/>
      <c r="L463" s="8"/>
      <c r="M463" s="21"/>
      <c r="N463" s="22" t="str">
        <f t="shared" si="18"/>
        <v/>
      </c>
      <c r="O463" s="18"/>
      <c r="P463" s="6"/>
      <c r="Q463" s="6"/>
      <c r="R463" s="6"/>
      <c r="S463" s="6"/>
      <c r="T463" s="19"/>
    </row>
    <row r="464" spans="1:20" ht="13" x14ac:dyDescent="0.3">
      <c r="A464" s="7" t="str">
        <f t="shared" si="17"/>
        <v/>
      </c>
      <c r="B464" s="25"/>
      <c r="C464" s="5"/>
      <c r="D464" s="8"/>
      <c r="E464" s="6"/>
      <c r="F464" s="5"/>
      <c r="G464" s="6"/>
      <c r="H464" s="5"/>
      <c r="I464" s="6"/>
      <c r="J464" s="8"/>
      <c r="K464" s="6"/>
      <c r="L464" s="8"/>
      <c r="M464" s="21"/>
      <c r="N464" s="22" t="str">
        <f t="shared" si="18"/>
        <v/>
      </c>
      <c r="O464" s="18"/>
      <c r="P464" s="6"/>
      <c r="Q464" s="6"/>
      <c r="R464" s="6"/>
      <c r="S464" s="6"/>
      <c r="T464" s="19"/>
    </row>
    <row r="465" spans="1:20" ht="13" x14ac:dyDescent="0.3">
      <c r="A465" s="7" t="str">
        <f t="shared" si="17"/>
        <v/>
      </c>
      <c r="B465" s="25"/>
      <c r="C465" s="5"/>
      <c r="D465" s="8"/>
      <c r="E465" s="6"/>
      <c r="F465" s="5"/>
      <c r="G465" s="6"/>
      <c r="H465" s="5"/>
      <c r="I465" s="6"/>
      <c r="J465" s="8"/>
      <c r="K465" s="6"/>
      <c r="L465" s="8"/>
      <c r="M465" s="21"/>
      <c r="N465" s="22" t="str">
        <f t="shared" si="18"/>
        <v/>
      </c>
      <c r="O465" s="18"/>
      <c r="P465" s="6"/>
      <c r="Q465" s="6"/>
      <c r="R465" s="6"/>
      <c r="S465" s="6"/>
      <c r="T465" s="19"/>
    </row>
    <row r="466" spans="1:20" ht="13" x14ac:dyDescent="0.3">
      <c r="A466" s="7" t="str">
        <f t="shared" si="17"/>
        <v/>
      </c>
      <c r="B466" s="25"/>
      <c r="C466" s="5"/>
      <c r="D466" s="8"/>
      <c r="E466" s="6"/>
      <c r="F466" s="5"/>
      <c r="G466" s="6"/>
      <c r="H466" s="5"/>
      <c r="I466" s="6"/>
      <c r="J466" s="8"/>
      <c r="K466" s="6"/>
      <c r="L466" s="8"/>
      <c r="M466" s="21"/>
      <c r="N466" s="22" t="str">
        <f t="shared" si="18"/>
        <v/>
      </c>
      <c r="O466" s="18"/>
      <c r="P466" s="6"/>
      <c r="Q466" s="6"/>
      <c r="R466" s="6"/>
      <c r="S466" s="6"/>
      <c r="T466" s="19"/>
    </row>
    <row r="467" spans="1:20" ht="13" x14ac:dyDescent="0.3">
      <c r="A467" s="7" t="str">
        <f t="shared" si="17"/>
        <v/>
      </c>
      <c r="B467" s="25"/>
      <c r="C467" s="5"/>
      <c r="D467" s="8"/>
      <c r="E467" s="6"/>
      <c r="F467" s="5"/>
      <c r="G467" s="6"/>
      <c r="H467" s="5"/>
      <c r="I467" s="6"/>
      <c r="J467" s="8"/>
      <c r="K467" s="6"/>
      <c r="L467" s="8"/>
      <c r="M467" s="21"/>
      <c r="N467" s="22" t="str">
        <f t="shared" si="18"/>
        <v/>
      </c>
      <c r="O467" s="18"/>
      <c r="P467" s="6"/>
      <c r="Q467" s="6"/>
      <c r="R467" s="6"/>
      <c r="S467" s="6"/>
      <c r="T467" s="19"/>
    </row>
    <row r="468" spans="1:20" ht="13" x14ac:dyDescent="0.3">
      <c r="A468" s="7" t="str">
        <f t="shared" si="17"/>
        <v/>
      </c>
      <c r="B468" s="25"/>
      <c r="C468" s="5"/>
      <c r="D468" s="8"/>
      <c r="E468" s="6"/>
      <c r="F468" s="5"/>
      <c r="G468" s="6"/>
      <c r="H468" s="5"/>
      <c r="I468" s="6"/>
      <c r="J468" s="8"/>
      <c r="K468" s="6"/>
      <c r="L468" s="8"/>
      <c r="M468" s="21"/>
      <c r="N468" s="22" t="str">
        <f t="shared" si="18"/>
        <v/>
      </c>
      <c r="O468" s="18"/>
      <c r="P468" s="6"/>
      <c r="Q468" s="6"/>
      <c r="R468" s="6"/>
      <c r="S468" s="6"/>
      <c r="T468" s="19"/>
    </row>
    <row r="469" spans="1:20" ht="13" x14ac:dyDescent="0.3">
      <c r="A469" s="7" t="str">
        <f t="shared" si="17"/>
        <v/>
      </c>
      <c r="B469" s="25"/>
      <c r="C469" s="5"/>
      <c r="D469" s="8"/>
      <c r="E469" s="6"/>
      <c r="F469" s="5"/>
      <c r="G469" s="6"/>
      <c r="H469" s="5"/>
      <c r="I469" s="6"/>
      <c r="J469" s="8"/>
      <c r="K469" s="6"/>
      <c r="L469" s="8"/>
      <c r="M469" s="21"/>
      <c r="N469" s="22" t="str">
        <f t="shared" si="18"/>
        <v/>
      </c>
      <c r="O469" s="18"/>
      <c r="P469" s="6"/>
      <c r="Q469" s="6"/>
      <c r="R469" s="6"/>
      <c r="S469" s="6"/>
      <c r="T469" s="19"/>
    </row>
    <row r="470" spans="1:20" ht="13" x14ac:dyDescent="0.3">
      <c r="A470" s="7" t="str">
        <f t="shared" si="17"/>
        <v/>
      </c>
      <c r="B470" s="25"/>
      <c r="C470" s="5"/>
      <c r="D470" s="8"/>
      <c r="E470" s="6"/>
      <c r="F470" s="5"/>
      <c r="G470" s="6"/>
      <c r="H470" s="5"/>
      <c r="I470" s="6"/>
      <c r="J470" s="8"/>
      <c r="K470" s="6"/>
      <c r="L470" s="8"/>
      <c r="M470" s="21"/>
      <c r="N470" s="22" t="str">
        <f t="shared" si="18"/>
        <v/>
      </c>
      <c r="O470" s="18"/>
      <c r="P470" s="6"/>
      <c r="Q470" s="6"/>
      <c r="R470" s="6"/>
      <c r="S470" s="6"/>
      <c r="T470" s="19"/>
    </row>
    <row r="471" spans="1:20" ht="13" x14ac:dyDescent="0.3">
      <c r="A471" s="7" t="str">
        <f t="shared" si="17"/>
        <v/>
      </c>
      <c r="B471" s="25"/>
      <c r="C471" s="5"/>
      <c r="D471" s="8"/>
      <c r="E471" s="6"/>
      <c r="F471" s="5"/>
      <c r="G471" s="6"/>
      <c r="H471" s="5"/>
      <c r="I471" s="6"/>
      <c r="J471" s="8"/>
      <c r="K471" s="6"/>
      <c r="L471" s="8"/>
      <c r="M471" s="21"/>
      <c r="N471" s="22" t="str">
        <f t="shared" si="18"/>
        <v/>
      </c>
      <c r="O471" s="18"/>
      <c r="P471" s="6"/>
      <c r="Q471" s="6"/>
      <c r="R471" s="6"/>
      <c r="S471" s="6"/>
      <c r="T471" s="19"/>
    </row>
    <row r="472" spans="1:20" ht="13" x14ac:dyDescent="0.3">
      <c r="A472" s="7" t="str">
        <f t="shared" si="17"/>
        <v/>
      </c>
      <c r="B472" s="25"/>
      <c r="C472" s="5"/>
      <c r="D472" s="8"/>
      <c r="E472" s="6"/>
      <c r="F472" s="5"/>
      <c r="G472" s="6"/>
      <c r="H472" s="5"/>
      <c r="I472" s="6"/>
      <c r="J472" s="8"/>
      <c r="K472" s="6"/>
      <c r="L472" s="8"/>
      <c r="M472" s="21"/>
      <c r="N472" s="22" t="str">
        <f t="shared" si="18"/>
        <v/>
      </c>
      <c r="O472" s="18"/>
      <c r="P472" s="6"/>
      <c r="Q472" s="6"/>
      <c r="R472" s="6"/>
      <c r="S472" s="6"/>
      <c r="T472" s="19"/>
    </row>
    <row r="473" spans="1:20" ht="13" x14ac:dyDescent="0.3">
      <c r="A473" s="7" t="str">
        <f t="shared" si="17"/>
        <v/>
      </c>
      <c r="B473" s="25"/>
      <c r="C473" s="5"/>
      <c r="D473" s="8"/>
      <c r="E473" s="6"/>
      <c r="F473" s="5"/>
      <c r="G473" s="6"/>
      <c r="H473" s="5"/>
      <c r="I473" s="6"/>
      <c r="J473" s="8"/>
      <c r="K473" s="6"/>
      <c r="L473" s="8"/>
      <c r="M473" s="21"/>
      <c r="N473" s="22" t="str">
        <f t="shared" si="18"/>
        <v/>
      </c>
      <c r="O473" s="18"/>
      <c r="P473" s="6"/>
      <c r="Q473" s="6"/>
      <c r="R473" s="6"/>
      <c r="S473" s="6"/>
      <c r="T473" s="19"/>
    </row>
    <row r="474" spans="1:20" ht="13" x14ac:dyDescent="0.3">
      <c r="A474" s="7" t="str">
        <f t="shared" si="17"/>
        <v/>
      </c>
      <c r="B474" s="25"/>
      <c r="C474" s="5"/>
      <c r="D474" s="8"/>
      <c r="E474" s="6"/>
      <c r="F474" s="5"/>
      <c r="G474" s="6"/>
      <c r="H474" s="5"/>
      <c r="I474" s="6"/>
      <c r="J474" s="8"/>
      <c r="K474" s="6"/>
      <c r="L474" s="8"/>
      <c r="M474" s="21"/>
      <c r="N474" s="22" t="str">
        <f t="shared" si="18"/>
        <v/>
      </c>
      <c r="O474" s="18"/>
      <c r="P474" s="6"/>
      <c r="Q474" s="6"/>
      <c r="R474" s="6"/>
      <c r="S474" s="6"/>
      <c r="T474" s="19"/>
    </row>
    <row r="475" spans="1:20" ht="13" x14ac:dyDescent="0.3">
      <c r="A475" s="7" t="str">
        <f t="shared" si="17"/>
        <v/>
      </c>
      <c r="B475" s="25"/>
      <c r="C475" s="5"/>
      <c r="D475" s="8"/>
      <c r="E475" s="6"/>
      <c r="F475" s="5"/>
      <c r="G475" s="6"/>
      <c r="H475" s="5"/>
      <c r="I475" s="6"/>
      <c r="J475" s="8"/>
      <c r="K475" s="6"/>
      <c r="L475" s="8"/>
      <c r="M475" s="21"/>
      <c r="N475" s="22" t="str">
        <f t="shared" si="18"/>
        <v/>
      </c>
      <c r="O475" s="18"/>
      <c r="P475" s="6"/>
      <c r="Q475" s="6"/>
      <c r="R475" s="6"/>
      <c r="S475" s="6"/>
      <c r="T475" s="19"/>
    </row>
    <row r="476" spans="1:20" ht="13" x14ac:dyDescent="0.3">
      <c r="A476" s="7" t="str">
        <f t="shared" si="17"/>
        <v/>
      </c>
      <c r="B476" s="25"/>
      <c r="C476" s="5"/>
      <c r="D476" s="8"/>
      <c r="E476" s="6"/>
      <c r="F476" s="5"/>
      <c r="G476" s="6"/>
      <c r="H476" s="5"/>
      <c r="I476" s="6"/>
      <c r="J476" s="8"/>
      <c r="K476" s="6"/>
      <c r="L476" s="8"/>
      <c r="M476" s="21"/>
      <c r="N476" s="22" t="str">
        <f t="shared" si="18"/>
        <v/>
      </c>
      <c r="O476" s="18"/>
      <c r="P476" s="6"/>
      <c r="Q476" s="6"/>
      <c r="R476" s="6"/>
      <c r="S476" s="6"/>
      <c r="T476" s="19"/>
    </row>
    <row r="477" spans="1:20" ht="13" x14ac:dyDescent="0.3">
      <c r="A477" s="7" t="str">
        <f t="shared" si="17"/>
        <v/>
      </c>
      <c r="B477" s="25"/>
      <c r="C477" s="5"/>
      <c r="D477" s="8"/>
      <c r="E477" s="6"/>
      <c r="F477" s="5"/>
      <c r="G477" s="6"/>
      <c r="H477" s="5"/>
      <c r="I477" s="6"/>
      <c r="J477" s="8"/>
      <c r="K477" s="6"/>
      <c r="L477" s="8"/>
      <c r="M477" s="21"/>
      <c r="N477" s="22" t="str">
        <f t="shared" si="18"/>
        <v/>
      </c>
      <c r="O477" s="18"/>
      <c r="P477" s="6"/>
      <c r="Q477" s="6"/>
      <c r="R477" s="6"/>
      <c r="S477" s="6"/>
      <c r="T477" s="19"/>
    </row>
    <row r="478" spans="1:20" ht="13" x14ac:dyDescent="0.3">
      <c r="A478" s="7" t="str">
        <f t="shared" si="17"/>
        <v/>
      </c>
      <c r="B478" s="25"/>
      <c r="C478" s="5"/>
      <c r="D478" s="8"/>
      <c r="E478" s="6"/>
      <c r="F478" s="5"/>
      <c r="G478" s="6"/>
      <c r="H478" s="5"/>
      <c r="I478" s="6"/>
      <c r="J478" s="8"/>
      <c r="K478" s="6"/>
      <c r="L478" s="8"/>
      <c r="M478" s="21"/>
      <c r="N478" s="22" t="str">
        <f t="shared" si="18"/>
        <v/>
      </c>
      <c r="O478" s="18"/>
      <c r="P478" s="6"/>
      <c r="Q478" s="6"/>
      <c r="R478" s="6"/>
      <c r="S478" s="6"/>
      <c r="T478" s="19"/>
    </row>
    <row r="479" spans="1:20" ht="13" x14ac:dyDescent="0.3">
      <c r="A479" s="7" t="str">
        <f t="shared" si="17"/>
        <v/>
      </c>
      <c r="B479" s="25"/>
      <c r="C479" s="5"/>
      <c r="D479" s="8"/>
      <c r="E479" s="6"/>
      <c r="F479" s="5"/>
      <c r="G479" s="6"/>
      <c r="H479" s="5"/>
      <c r="I479" s="6"/>
      <c r="J479" s="8"/>
      <c r="K479" s="6"/>
      <c r="L479" s="8"/>
      <c r="M479" s="21"/>
      <c r="N479" s="22" t="str">
        <f t="shared" si="18"/>
        <v/>
      </c>
      <c r="O479" s="18"/>
      <c r="P479" s="6"/>
      <c r="Q479" s="6"/>
      <c r="R479" s="6"/>
      <c r="S479" s="6"/>
      <c r="T479" s="19"/>
    </row>
    <row r="480" spans="1:20" ht="13" x14ac:dyDescent="0.3">
      <c r="A480" s="7" t="str">
        <f t="shared" si="17"/>
        <v/>
      </c>
      <c r="B480" s="25"/>
      <c r="C480" s="5"/>
      <c r="D480" s="8"/>
      <c r="E480" s="6"/>
      <c r="F480" s="5"/>
      <c r="G480" s="6"/>
      <c r="H480" s="5"/>
      <c r="I480" s="6"/>
      <c r="J480" s="8"/>
      <c r="K480" s="6"/>
      <c r="L480" s="8"/>
      <c r="M480" s="21"/>
      <c r="N480" s="22" t="str">
        <f t="shared" si="18"/>
        <v/>
      </c>
      <c r="O480" s="18"/>
      <c r="P480" s="6"/>
      <c r="Q480" s="6"/>
      <c r="R480" s="6"/>
      <c r="S480" s="6"/>
      <c r="T480" s="19"/>
    </row>
    <row r="481" spans="1:20" ht="13" x14ac:dyDescent="0.3">
      <c r="A481" s="7" t="str">
        <f t="shared" si="17"/>
        <v/>
      </c>
      <c r="B481" s="25"/>
      <c r="C481" s="5"/>
      <c r="D481" s="8"/>
      <c r="E481" s="6"/>
      <c r="F481" s="5"/>
      <c r="G481" s="6"/>
      <c r="H481" s="5"/>
      <c r="I481" s="6"/>
      <c r="J481" s="8"/>
      <c r="K481" s="6"/>
      <c r="L481" s="8"/>
      <c r="M481" s="21"/>
      <c r="N481" s="22" t="str">
        <f t="shared" si="18"/>
        <v/>
      </c>
      <c r="O481" s="18"/>
      <c r="P481" s="6"/>
      <c r="Q481" s="6"/>
      <c r="R481" s="6"/>
      <c r="S481" s="6"/>
      <c r="T481" s="19"/>
    </row>
    <row r="482" spans="1:20" ht="13" x14ac:dyDescent="0.3">
      <c r="A482" s="7" t="str">
        <f t="shared" si="17"/>
        <v/>
      </c>
      <c r="B482" s="25"/>
      <c r="C482" s="5"/>
      <c r="D482" s="8"/>
      <c r="E482" s="6"/>
      <c r="F482" s="5"/>
      <c r="G482" s="6"/>
      <c r="H482" s="5"/>
      <c r="I482" s="6"/>
      <c r="J482" s="8"/>
      <c r="K482" s="6"/>
      <c r="L482" s="8"/>
      <c r="M482" s="21"/>
      <c r="N482" s="22" t="str">
        <f t="shared" si="18"/>
        <v/>
      </c>
      <c r="O482" s="18"/>
      <c r="P482" s="6"/>
      <c r="Q482" s="6"/>
      <c r="R482" s="6"/>
      <c r="S482" s="6"/>
      <c r="T482" s="19"/>
    </row>
    <row r="483" spans="1:20" ht="13" x14ac:dyDescent="0.3">
      <c r="A483" s="7" t="str">
        <f t="shared" si="17"/>
        <v/>
      </c>
      <c r="B483" s="25"/>
      <c r="C483" s="5"/>
      <c r="D483" s="8"/>
      <c r="E483" s="6"/>
      <c r="F483" s="5"/>
      <c r="G483" s="6"/>
      <c r="H483" s="5"/>
      <c r="I483" s="6"/>
      <c r="J483" s="8"/>
      <c r="K483" s="6"/>
      <c r="L483" s="8"/>
      <c r="M483" s="21"/>
      <c r="N483" s="22" t="str">
        <f t="shared" si="18"/>
        <v/>
      </c>
      <c r="O483" s="18"/>
      <c r="P483" s="6"/>
      <c r="Q483" s="6"/>
      <c r="R483" s="6"/>
      <c r="S483" s="6"/>
      <c r="T483" s="19"/>
    </row>
    <row r="484" spans="1:20" ht="13" x14ac:dyDescent="0.3">
      <c r="A484" s="7" t="str">
        <f t="shared" si="17"/>
        <v/>
      </c>
      <c r="B484" s="25"/>
      <c r="C484" s="5"/>
      <c r="D484" s="8"/>
      <c r="E484" s="6"/>
      <c r="F484" s="5"/>
      <c r="G484" s="6"/>
      <c r="H484" s="5"/>
      <c r="I484" s="6"/>
      <c r="J484" s="8"/>
      <c r="K484" s="6"/>
      <c r="L484" s="8"/>
      <c r="M484" s="21"/>
      <c r="N484" s="22" t="str">
        <f t="shared" si="18"/>
        <v/>
      </c>
      <c r="O484" s="18"/>
      <c r="P484" s="6"/>
      <c r="Q484" s="6"/>
      <c r="R484" s="6"/>
      <c r="S484" s="6"/>
      <c r="T484" s="19"/>
    </row>
    <row r="485" spans="1:20" ht="13" x14ac:dyDescent="0.3">
      <c r="A485" s="7" t="str">
        <f t="shared" si="17"/>
        <v/>
      </c>
      <c r="B485" s="25"/>
      <c r="C485" s="5"/>
      <c r="D485" s="8"/>
      <c r="E485" s="6"/>
      <c r="F485" s="5"/>
      <c r="G485" s="6"/>
      <c r="H485" s="5"/>
      <c r="I485" s="6"/>
      <c r="J485" s="8"/>
      <c r="K485" s="6"/>
      <c r="L485" s="8"/>
      <c r="M485" s="21"/>
      <c r="N485" s="22" t="str">
        <f t="shared" si="18"/>
        <v/>
      </c>
      <c r="O485" s="18"/>
      <c r="P485" s="6"/>
      <c r="Q485" s="6"/>
      <c r="R485" s="6"/>
      <c r="S485" s="6"/>
      <c r="T485" s="19"/>
    </row>
    <row r="486" spans="1:20" ht="13" x14ac:dyDescent="0.3">
      <c r="A486" s="7" t="str">
        <f t="shared" si="17"/>
        <v/>
      </c>
      <c r="B486" s="25"/>
      <c r="C486" s="5"/>
      <c r="D486" s="8"/>
      <c r="E486" s="6"/>
      <c r="F486" s="5"/>
      <c r="G486" s="6"/>
      <c r="H486" s="5"/>
      <c r="I486" s="6"/>
      <c r="J486" s="8"/>
      <c r="K486" s="6"/>
      <c r="L486" s="8"/>
      <c r="M486" s="21"/>
      <c r="N486" s="22" t="str">
        <f t="shared" si="18"/>
        <v/>
      </c>
      <c r="O486" s="18"/>
      <c r="P486" s="6"/>
      <c r="Q486" s="6"/>
      <c r="R486" s="6"/>
      <c r="S486" s="6"/>
      <c r="T486" s="19"/>
    </row>
    <row r="487" spans="1:20" ht="13" x14ac:dyDescent="0.3">
      <c r="A487" s="7" t="str">
        <f t="shared" si="17"/>
        <v/>
      </c>
      <c r="B487" s="25"/>
      <c r="C487" s="5"/>
      <c r="D487" s="8"/>
      <c r="E487" s="6"/>
      <c r="F487" s="5"/>
      <c r="G487" s="6"/>
      <c r="H487" s="5"/>
      <c r="I487" s="6"/>
      <c r="J487" s="8"/>
      <c r="K487" s="6"/>
      <c r="L487" s="8"/>
      <c r="M487" s="21"/>
      <c r="N487" s="22" t="str">
        <f t="shared" si="18"/>
        <v/>
      </c>
      <c r="O487" s="18"/>
      <c r="P487" s="6"/>
      <c r="Q487" s="6"/>
      <c r="R487" s="6"/>
      <c r="S487" s="6"/>
      <c r="T487" s="19"/>
    </row>
    <row r="488" spans="1:20" ht="13" x14ac:dyDescent="0.3">
      <c r="A488" s="7" t="str">
        <f t="shared" si="17"/>
        <v/>
      </c>
      <c r="B488" s="25"/>
      <c r="C488" s="5"/>
      <c r="D488" s="8"/>
      <c r="E488" s="6"/>
      <c r="F488" s="5"/>
      <c r="G488" s="6"/>
      <c r="H488" s="5"/>
      <c r="I488" s="6"/>
      <c r="J488" s="8"/>
      <c r="K488" s="6"/>
      <c r="L488" s="8"/>
      <c r="M488" s="21"/>
      <c r="N488" s="22" t="str">
        <f t="shared" si="18"/>
        <v/>
      </c>
      <c r="O488" s="18"/>
      <c r="P488" s="6"/>
      <c r="Q488" s="6"/>
      <c r="R488" s="6"/>
      <c r="S488" s="6"/>
      <c r="T488" s="19"/>
    </row>
    <row r="489" spans="1:20" ht="13" x14ac:dyDescent="0.3">
      <c r="A489" s="7" t="str">
        <f t="shared" si="17"/>
        <v/>
      </c>
      <c r="B489" s="25"/>
      <c r="C489" s="5"/>
      <c r="D489" s="8"/>
      <c r="E489" s="6"/>
      <c r="F489" s="5"/>
      <c r="G489" s="6"/>
      <c r="H489" s="5"/>
      <c r="I489" s="6"/>
      <c r="J489" s="8"/>
      <c r="K489" s="6"/>
      <c r="L489" s="8"/>
      <c r="M489" s="21"/>
      <c r="N489" s="22" t="str">
        <f t="shared" si="18"/>
        <v/>
      </c>
      <c r="O489" s="18"/>
      <c r="P489" s="6"/>
      <c r="Q489" s="6"/>
      <c r="R489" s="6"/>
      <c r="S489" s="6"/>
      <c r="T489" s="19"/>
    </row>
    <row r="490" spans="1:20" ht="13" x14ac:dyDescent="0.3">
      <c r="A490" s="7" t="str">
        <f t="shared" si="17"/>
        <v/>
      </c>
      <c r="B490" s="25"/>
      <c r="C490" s="5"/>
      <c r="D490" s="8"/>
      <c r="E490" s="6"/>
      <c r="F490" s="5"/>
      <c r="G490" s="6"/>
      <c r="H490" s="5"/>
      <c r="I490" s="6"/>
      <c r="J490" s="8"/>
      <c r="K490" s="6"/>
      <c r="L490" s="8"/>
      <c r="M490" s="21"/>
      <c r="N490" s="22" t="str">
        <f t="shared" si="18"/>
        <v/>
      </c>
      <c r="O490" s="18"/>
      <c r="P490" s="6"/>
      <c r="Q490" s="6"/>
      <c r="R490" s="6"/>
      <c r="S490" s="6"/>
      <c r="T490" s="19"/>
    </row>
    <row r="491" spans="1:20" ht="13" x14ac:dyDescent="0.3">
      <c r="A491" s="7" t="str">
        <f t="shared" ref="A491:A536" si="19">IF(ISBLANK(C490),"",1+A490)</f>
        <v/>
      </c>
      <c r="B491" s="25"/>
      <c r="C491" s="5"/>
      <c r="D491" s="8"/>
      <c r="E491" s="6"/>
      <c r="F491" s="5"/>
      <c r="G491" s="6"/>
      <c r="H491" s="5"/>
      <c r="I491" s="6"/>
      <c r="J491" s="8"/>
      <c r="K491" s="6"/>
      <c r="L491" s="8"/>
      <c r="M491" s="21"/>
      <c r="N491" s="22" t="str">
        <f t="shared" ref="N491:N536" si="20">IF(ISBLANK(C491),"",E491+G491+I491+K491+M491)</f>
        <v/>
      </c>
      <c r="O491" s="18"/>
      <c r="P491" s="6"/>
      <c r="Q491" s="6"/>
      <c r="R491" s="6"/>
      <c r="S491" s="6"/>
      <c r="T491" s="19"/>
    </row>
    <row r="492" spans="1:20" ht="13" x14ac:dyDescent="0.3">
      <c r="A492" s="7" t="str">
        <f t="shared" si="19"/>
        <v/>
      </c>
      <c r="B492" s="25"/>
      <c r="C492" s="5"/>
      <c r="D492" s="8"/>
      <c r="E492" s="6"/>
      <c r="F492" s="5"/>
      <c r="G492" s="6"/>
      <c r="H492" s="5"/>
      <c r="I492" s="6"/>
      <c r="J492" s="8"/>
      <c r="K492" s="6"/>
      <c r="L492" s="8"/>
      <c r="M492" s="21"/>
      <c r="N492" s="22" t="str">
        <f t="shared" si="20"/>
        <v/>
      </c>
      <c r="O492" s="18"/>
      <c r="P492" s="6"/>
      <c r="Q492" s="6"/>
      <c r="R492" s="6"/>
      <c r="S492" s="6"/>
      <c r="T492" s="19"/>
    </row>
    <row r="493" spans="1:20" ht="13" x14ac:dyDescent="0.3">
      <c r="A493" s="7" t="str">
        <f t="shared" si="19"/>
        <v/>
      </c>
      <c r="B493" s="25"/>
      <c r="C493" s="5"/>
      <c r="D493" s="8"/>
      <c r="E493" s="6"/>
      <c r="F493" s="5"/>
      <c r="G493" s="6"/>
      <c r="H493" s="5"/>
      <c r="I493" s="6"/>
      <c r="J493" s="8"/>
      <c r="K493" s="6"/>
      <c r="L493" s="8"/>
      <c r="M493" s="21"/>
      <c r="N493" s="22" t="str">
        <f t="shared" si="20"/>
        <v/>
      </c>
      <c r="O493" s="18"/>
      <c r="P493" s="6"/>
      <c r="Q493" s="6"/>
      <c r="R493" s="6"/>
      <c r="S493" s="6"/>
      <c r="T493" s="19"/>
    </row>
    <row r="494" spans="1:20" ht="13" x14ac:dyDescent="0.3">
      <c r="A494" s="7" t="str">
        <f t="shared" si="19"/>
        <v/>
      </c>
      <c r="B494" s="25"/>
      <c r="C494" s="5"/>
      <c r="D494" s="8"/>
      <c r="E494" s="6"/>
      <c r="F494" s="5"/>
      <c r="G494" s="6"/>
      <c r="H494" s="5"/>
      <c r="I494" s="6"/>
      <c r="J494" s="8"/>
      <c r="K494" s="6"/>
      <c r="L494" s="8"/>
      <c r="M494" s="21"/>
      <c r="N494" s="22" t="str">
        <f t="shared" si="20"/>
        <v/>
      </c>
      <c r="O494" s="18"/>
      <c r="P494" s="6"/>
      <c r="Q494" s="6"/>
      <c r="R494" s="6"/>
      <c r="S494" s="6"/>
      <c r="T494" s="19"/>
    </row>
    <row r="495" spans="1:20" ht="13" x14ac:dyDescent="0.3">
      <c r="A495" s="7" t="str">
        <f t="shared" si="19"/>
        <v/>
      </c>
      <c r="B495" s="25"/>
      <c r="C495" s="5"/>
      <c r="D495" s="8"/>
      <c r="E495" s="6"/>
      <c r="F495" s="5"/>
      <c r="G495" s="6"/>
      <c r="H495" s="5"/>
      <c r="I495" s="6"/>
      <c r="J495" s="8"/>
      <c r="K495" s="6"/>
      <c r="L495" s="8"/>
      <c r="M495" s="21"/>
      <c r="N495" s="22" t="str">
        <f t="shared" si="20"/>
        <v/>
      </c>
      <c r="O495" s="18"/>
      <c r="P495" s="6"/>
      <c r="Q495" s="6"/>
      <c r="R495" s="6"/>
      <c r="S495" s="6"/>
      <c r="T495" s="19"/>
    </row>
    <row r="496" spans="1:20" ht="13" x14ac:dyDescent="0.3">
      <c r="A496" s="7" t="str">
        <f t="shared" si="19"/>
        <v/>
      </c>
      <c r="B496" s="25"/>
      <c r="C496" s="5"/>
      <c r="D496" s="8"/>
      <c r="E496" s="6"/>
      <c r="F496" s="5"/>
      <c r="G496" s="6"/>
      <c r="H496" s="5"/>
      <c r="I496" s="6"/>
      <c r="J496" s="8"/>
      <c r="K496" s="6"/>
      <c r="L496" s="8"/>
      <c r="M496" s="21"/>
      <c r="N496" s="22" t="str">
        <f t="shared" si="20"/>
        <v/>
      </c>
      <c r="O496" s="18"/>
      <c r="P496" s="6"/>
      <c r="Q496" s="6"/>
      <c r="R496" s="6"/>
      <c r="S496" s="6"/>
      <c r="T496" s="19"/>
    </row>
    <row r="497" spans="1:20" ht="13" x14ac:dyDescent="0.3">
      <c r="A497" s="7" t="str">
        <f t="shared" si="19"/>
        <v/>
      </c>
      <c r="B497" s="25"/>
      <c r="C497" s="5"/>
      <c r="D497" s="8"/>
      <c r="E497" s="6"/>
      <c r="F497" s="5"/>
      <c r="G497" s="6"/>
      <c r="H497" s="5"/>
      <c r="I497" s="6"/>
      <c r="J497" s="8"/>
      <c r="K497" s="6"/>
      <c r="L497" s="8"/>
      <c r="M497" s="21"/>
      <c r="N497" s="22" t="str">
        <f t="shared" si="20"/>
        <v/>
      </c>
      <c r="O497" s="18"/>
      <c r="P497" s="6"/>
      <c r="Q497" s="6"/>
      <c r="R497" s="6"/>
      <c r="S497" s="6"/>
      <c r="T497" s="19"/>
    </row>
    <row r="498" spans="1:20" ht="13" x14ac:dyDescent="0.3">
      <c r="A498" s="7" t="str">
        <f t="shared" si="19"/>
        <v/>
      </c>
      <c r="B498" s="25"/>
      <c r="C498" s="5"/>
      <c r="D498" s="8"/>
      <c r="E498" s="6"/>
      <c r="F498" s="5"/>
      <c r="G498" s="6"/>
      <c r="H498" s="5"/>
      <c r="I498" s="6"/>
      <c r="J498" s="8"/>
      <c r="K498" s="6"/>
      <c r="L498" s="8"/>
      <c r="M498" s="21"/>
      <c r="N498" s="22" t="str">
        <f t="shared" si="20"/>
        <v/>
      </c>
      <c r="O498" s="18"/>
      <c r="P498" s="6"/>
      <c r="Q498" s="6"/>
      <c r="R498" s="6"/>
      <c r="S498" s="6"/>
      <c r="T498" s="19"/>
    </row>
    <row r="499" spans="1:20" ht="13" x14ac:dyDescent="0.3">
      <c r="A499" s="7" t="str">
        <f t="shared" si="19"/>
        <v/>
      </c>
      <c r="B499" s="25"/>
      <c r="C499" s="5"/>
      <c r="D499" s="8"/>
      <c r="E499" s="6"/>
      <c r="F499" s="5"/>
      <c r="G499" s="6"/>
      <c r="H499" s="5"/>
      <c r="I499" s="6"/>
      <c r="J499" s="8"/>
      <c r="K499" s="6"/>
      <c r="L499" s="8"/>
      <c r="M499" s="21"/>
      <c r="N499" s="22" t="str">
        <f t="shared" si="20"/>
        <v/>
      </c>
      <c r="O499" s="18"/>
      <c r="P499" s="6"/>
      <c r="Q499" s="6"/>
      <c r="R499" s="6"/>
      <c r="S499" s="6"/>
      <c r="T499" s="19"/>
    </row>
    <row r="500" spans="1:20" ht="13" x14ac:dyDescent="0.3">
      <c r="A500" s="7" t="str">
        <f t="shared" si="19"/>
        <v/>
      </c>
      <c r="B500" s="25"/>
      <c r="C500" s="5"/>
      <c r="D500" s="8"/>
      <c r="E500" s="6"/>
      <c r="F500" s="5"/>
      <c r="G500" s="6"/>
      <c r="H500" s="5"/>
      <c r="I500" s="6"/>
      <c r="J500" s="8"/>
      <c r="K500" s="6"/>
      <c r="L500" s="8"/>
      <c r="M500" s="21"/>
      <c r="N500" s="22" t="str">
        <f t="shared" si="20"/>
        <v/>
      </c>
      <c r="O500" s="18"/>
      <c r="P500" s="6"/>
      <c r="Q500" s="6"/>
      <c r="R500" s="6"/>
      <c r="S500" s="6"/>
      <c r="T500" s="19"/>
    </row>
    <row r="501" spans="1:20" ht="13" x14ac:dyDescent="0.3">
      <c r="A501" s="7" t="str">
        <f t="shared" si="19"/>
        <v/>
      </c>
      <c r="B501" s="25"/>
      <c r="C501" s="5"/>
      <c r="D501" s="8"/>
      <c r="E501" s="6"/>
      <c r="F501" s="5"/>
      <c r="G501" s="6"/>
      <c r="H501" s="5"/>
      <c r="I501" s="6"/>
      <c r="J501" s="8"/>
      <c r="K501" s="6"/>
      <c r="L501" s="8"/>
      <c r="M501" s="21"/>
      <c r="N501" s="22" t="str">
        <f t="shared" si="20"/>
        <v/>
      </c>
      <c r="O501" s="18"/>
      <c r="P501" s="6"/>
      <c r="Q501" s="6"/>
      <c r="R501" s="6"/>
      <c r="S501" s="6"/>
      <c r="T501" s="19"/>
    </row>
    <row r="502" spans="1:20" ht="13" x14ac:dyDescent="0.3">
      <c r="A502" s="7" t="str">
        <f t="shared" si="19"/>
        <v/>
      </c>
      <c r="B502" s="25"/>
      <c r="C502" s="5"/>
      <c r="D502" s="8"/>
      <c r="E502" s="6"/>
      <c r="F502" s="5"/>
      <c r="G502" s="6"/>
      <c r="H502" s="5"/>
      <c r="I502" s="6"/>
      <c r="J502" s="8"/>
      <c r="K502" s="6"/>
      <c r="L502" s="8"/>
      <c r="M502" s="21"/>
      <c r="N502" s="22" t="str">
        <f t="shared" si="20"/>
        <v/>
      </c>
      <c r="O502" s="18"/>
      <c r="P502" s="6"/>
      <c r="Q502" s="6"/>
      <c r="R502" s="6"/>
      <c r="S502" s="6"/>
      <c r="T502" s="19"/>
    </row>
    <row r="503" spans="1:20" ht="13" x14ac:dyDescent="0.3">
      <c r="A503" s="7" t="str">
        <f t="shared" si="19"/>
        <v/>
      </c>
      <c r="B503" s="25"/>
      <c r="C503" s="5"/>
      <c r="D503" s="8"/>
      <c r="E503" s="6"/>
      <c r="F503" s="5"/>
      <c r="G503" s="6"/>
      <c r="H503" s="5"/>
      <c r="I503" s="6"/>
      <c r="J503" s="8"/>
      <c r="K503" s="6"/>
      <c r="L503" s="8"/>
      <c r="M503" s="21"/>
      <c r="N503" s="22" t="str">
        <f t="shared" si="20"/>
        <v/>
      </c>
      <c r="O503" s="18"/>
      <c r="P503" s="6"/>
      <c r="Q503" s="6"/>
      <c r="R503" s="6"/>
      <c r="S503" s="6"/>
      <c r="T503" s="19"/>
    </row>
    <row r="504" spans="1:20" ht="13" x14ac:dyDescent="0.3">
      <c r="A504" s="7" t="str">
        <f t="shared" si="19"/>
        <v/>
      </c>
      <c r="B504" s="25"/>
      <c r="C504" s="5"/>
      <c r="D504" s="8"/>
      <c r="E504" s="6"/>
      <c r="F504" s="5"/>
      <c r="G504" s="6"/>
      <c r="H504" s="5"/>
      <c r="I504" s="6"/>
      <c r="J504" s="8"/>
      <c r="K504" s="6"/>
      <c r="L504" s="8"/>
      <c r="M504" s="21"/>
      <c r="N504" s="22" t="str">
        <f t="shared" si="20"/>
        <v/>
      </c>
      <c r="O504" s="18"/>
      <c r="P504" s="6"/>
      <c r="Q504" s="6"/>
      <c r="R504" s="6"/>
      <c r="S504" s="6"/>
      <c r="T504" s="19"/>
    </row>
    <row r="505" spans="1:20" ht="13" x14ac:dyDescent="0.3">
      <c r="A505" s="7" t="str">
        <f t="shared" si="19"/>
        <v/>
      </c>
      <c r="B505" s="25"/>
      <c r="C505" s="5"/>
      <c r="D505" s="8"/>
      <c r="E505" s="6"/>
      <c r="F505" s="5"/>
      <c r="G505" s="6"/>
      <c r="H505" s="5"/>
      <c r="I505" s="6"/>
      <c r="J505" s="8"/>
      <c r="K505" s="6"/>
      <c r="L505" s="8"/>
      <c r="M505" s="21"/>
      <c r="N505" s="22" t="str">
        <f t="shared" si="20"/>
        <v/>
      </c>
      <c r="O505" s="18"/>
      <c r="P505" s="6"/>
      <c r="Q505" s="6"/>
      <c r="R505" s="6"/>
      <c r="S505" s="6"/>
      <c r="T505" s="19"/>
    </row>
    <row r="506" spans="1:20" ht="13" x14ac:dyDescent="0.3">
      <c r="A506" s="7" t="str">
        <f t="shared" si="19"/>
        <v/>
      </c>
      <c r="B506" s="25"/>
      <c r="C506" s="5"/>
      <c r="D506" s="8"/>
      <c r="E506" s="6"/>
      <c r="F506" s="5"/>
      <c r="G506" s="6"/>
      <c r="H506" s="5"/>
      <c r="I506" s="6"/>
      <c r="J506" s="8"/>
      <c r="K506" s="6"/>
      <c r="L506" s="8"/>
      <c r="M506" s="21"/>
      <c r="N506" s="22" t="str">
        <f t="shared" si="20"/>
        <v/>
      </c>
      <c r="O506" s="18"/>
      <c r="P506" s="6"/>
      <c r="Q506" s="6"/>
      <c r="R506" s="6"/>
      <c r="S506" s="6"/>
      <c r="T506" s="19"/>
    </row>
    <row r="507" spans="1:20" ht="13" x14ac:dyDescent="0.3">
      <c r="A507" s="7" t="str">
        <f t="shared" si="19"/>
        <v/>
      </c>
      <c r="B507" s="25"/>
      <c r="C507" s="5"/>
      <c r="D507" s="8"/>
      <c r="E507" s="6"/>
      <c r="F507" s="5"/>
      <c r="G507" s="6"/>
      <c r="H507" s="5"/>
      <c r="I507" s="6"/>
      <c r="J507" s="8"/>
      <c r="K507" s="6"/>
      <c r="L507" s="8"/>
      <c r="M507" s="21"/>
      <c r="N507" s="22" t="str">
        <f t="shared" si="20"/>
        <v/>
      </c>
      <c r="O507" s="18"/>
      <c r="P507" s="6"/>
      <c r="Q507" s="6"/>
      <c r="R507" s="6"/>
      <c r="S507" s="6"/>
      <c r="T507" s="19"/>
    </row>
    <row r="508" spans="1:20" ht="13" x14ac:dyDescent="0.3">
      <c r="A508" s="7" t="str">
        <f t="shared" si="19"/>
        <v/>
      </c>
      <c r="B508" s="25"/>
      <c r="C508" s="5"/>
      <c r="D508" s="8"/>
      <c r="E508" s="6"/>
      <c r="F508" s="5"/>
      <c r="G508" s="6"/>
      <c r="H508" s="5"/>
      <c r="I508" s="6"/>
      <c r="J508" s="8"/>
      <c r="K508" s="6"/>
      <c r="L508" s="8"/>
      <c r="M508" s="21"/>
      <c r="N508" s="22" t="str">
        <f t="shared" si="20"/>
        <v/>
      </c>
      <c r="O508" s="18"/>
      <c r="P508" s="6"/>
      <c r="Q508" s="6"/>
      <c r="R508" s="6"/>
      <c r="S508" s="6"/>
      <c r="T508" s="19"/>
    </row>
    <row r="509" spans="1:20" ht="13" x14ac:dyDescent="0.3">
      <c r="A509" s="7" t="str">
        <f t="shared" si="19"/>
        <v/>
      </c>
      <c r="B509" s="25"/>
      <c r="C509" s="5"/>
      <c r="D509" s="8"/>
      <c r="E509" s="6"/>
      <c r="F509" s="5"/>
      <c r="G509" s="6"/>
      <c r="H509" s="5"/>
      <c r="I509" s="6"/>
      <c r="J509" s="8"/>
      <c r="K509" s="6"/>
      <c r="L509" s="8"/>
      <c r="M509" s="21"/>
      <c r="N509" s="22" t="str">
        <f t="shared" si="20"/>
        <v/>
      </c>
      <c r="O509" s="18"/>
      <c r="P509" s="6"/>
      <c r="Q509" s="6"/>
      <c r="R509" s="6"/>
      <c r="S509" s="6"/>
      <c r="T509" s="19"/>
    </row>
    <row r="510" spans="1:20" ht="13" x14ac:dyDescent="0.3">
      <c r="A510" s="7" t="str">
        <f t="shared" si="19"/>
        <v/>
      </c>
      <c r="B510" s="25"/>
      <c r="C510" s="5"/>
      <c r="D510" s="8"/>
      <c r="E510" s="6"/>
      <c r="F510" s="5"/>
      <c r="G510" s="6"/>
      <c r="H510" s="5"/>
      <c r="I510" s="6"/>
      <c r="J510" s="8"/>
      <c r="K510" s="6"/>
      <c r="L510" s="8"/>
      <c r="M510" s="21"/>
      <c r="N510" s="22" t="str">
        <f t="shared" si="20"/>
        <v/>
      </c>
      <c r="O510" s="18"/>
      <c r="P510" s="6"/>
      <c r="Q510" s="6"/>
      <c r="R510" s="6"/>
      <c r="S510" s="6"/>
      <c r="T510" s="19"/>
    </row>
    <row r="511" spans="1:20" ht="13" x14ac:dyDescent="0.3">
      <c r="A511" s="7" t="str">
        <f t="shared" si="19"/>
        <v/>
      </c>
      <c r="B511" s="25"/>
      <c r="C511" s="5"/>
      <c r="D511" s="8"/>
      <c r="E511" s="6"/>
      <c r="F511" s="5"/>
      <c r="G511" s="6"/>
      <c r="H511" s="5"/>
      <c r="I511" s="6"/>
      <c r="J511" s="8"/>
      <c r="K511" s="6"/>
      <c r="L511" s="8"/>
      <c r="M511" s="21"/>
      <c r="N511" s="22" t="str">
        <f t="shared" si="20"/>
        <v/>
      </c>
      <c r="O511" s="18"/>
      <c r="P511" s="6"/>
      <c r="Q511" s="6"/>
      <c r="R511" s="6"/>
      <c r="S511" s="6"/>
      <c r="T511" s="19"/>
    </row>
    <row r="512" spans="1:20" ht="13" x14ac:dyDescent="0.3">
      <c r="A512" s="7" t="str">
        <f t="shared" si="19"/>
        <v/>
      </c>
      <c r="B512" s="25"/>
      <c r="C512" s="5"/>
      <c r="D512" s="8"/>
      <c r="E512" s="6"/>
      <c r="F512" s="5"/>
      <c r="G512" s="6"/>
      <c r="H512" s="5"/>
      <c r="I512" s="6"/>
      <c r="J512" s="8"/>
      <c r="K512" s="6"/>
      <c r="L512" s="8"/>
      <c r="M512" s="21"/>
      <c r="N512" s="22" t="str">
        <f t="shared" si="20"/>
        <v/>
      </c>
      <c r="O512" s="18"/>
      <c r="P512" s="6"/>
      <c r="Q512" s="6"/>
      <c r="R512" s="6"/>
      <c r="S512" s="6"/>
      <c r="T512" s="19"/>
    </row>
    <row r="513" spans="1:20" ht="13" x14ac:dyDescent="0.3">
      <c r="A513" s="7" t="str">
        <f t="shared" si="19"/>
        <v/>
      </c>
      <c r="B513" s="25"/>
      <c r="C513" s="5"/>
      <c r="D513" s="8"/>
      <c r="E513" s="6"/>
      <c r="F513" s="5"/>
      <c r="G513" s="6"/>
      <c r="H513" s="5"/>
      <c r="I513" s="6"/>
      <c r="J513" s="8"/>
      <c r="K513" s="6"/>
      <c r="L513" s="8"/>
      <c r="M513" s="21"/>
      <c r="N513" s="22" t="str">
        <f t="shared" si="20"/>
        <v/>
      </c>
      <c r="O513" s="18"/>
      <c r="P513" s="6"/>
      <c r="Q513" s="6"/>
      <c r="R513" s="6"/>
      <c r="S513" s="6"/>
      <c r="T513" s="19"/>
    </row>
    <row r="514" spans="1:20" ht="13" x14ac:dyDescent="0.3">
      <c r="A514" s="7" t="str">
        <f t="shared" si="19"/>
        <v/>
      </c>
      <c r="B514" s="25"/>
      <c r="C514" s="5"/>
      <c r="D514" s="8"/>
      <c r="E514" s="6"/>
      <c r="F514" s="5"/>
      <c r="G514" s="6"/>
      <c r="H514" s="5"/>
      <c r="I514" s="6"/>
      <c r="J514" s="8"/>
      <c r="K514" s="6"/>
      <c r="L514" s="8"/>
      <c r="M514" s="21"/>
      <c r="N514" s="22" t="str">
        <f t="shared" si="20"/>
        <v/>
      </c>
      <c r="O514" s="18"/>
      <c r="P514" s="6"/>
      <c r="Q514" s="6"/>
      <c r="R514" s="6"/>
      <c r="S514" s="6"/>
      <c r="T514" s="19"/>
    </row>
    <row r="515" spans="1:20" ht="13" x14ac:dyDescent="0.3">
      <c r="A515" s="7" t="str">
        <f t="shared" si="19"/>
        <v/>
      </c>
      <c r="B515" s="25"/>
      <c r="C515" s="5"/>
      <c r="D515" s="8"/>
      <c r="E515" s="6"/>
      <c r="F515" s="5"/>
      <c r="G515" s="6"/>
      <c r="H515" s="5"/>
      <c r="I515" s="6"/>
      <c r="J515" s="8"/>
      <c r="K515" s="6"/>
      <c r="L515" s="8"/>
      <c r="M515" s="21"/>
      <c r="N515" s="22" t="str">
        <f t="shared" si="20"/>
        <v/>
      </c>
      <c r="O515" s="18"/>
      <c r="P515" s="6"/>
      <c r="Q515" s="6"/>
      <c r="R515" s="6"/>
      <c r="S515" s="6"/>
      <c r="T515" s="19"/>
    </row>
    <row r="516" spans="1:20" ht="13" x14ac:dyDescent="0.3">
      <c r="A516" s="7" t="str">
        <f t="shared" si="19"/>
        <v/>
      </c>
      <c r="B516" s="25"/>
      <c r="C516" s="5"/>
      <c r="D516" s="8"/>
      <c r="E516" s="6"/>
      <c r="F516" s="5"/>
      <c r="G516" s="6"/>
      <c r="H516" s="5"/>
      <c r="I516" s="6"/>
      <c r="J516" s="8"/>
      <c r="K516" s="6"/>
      <c r="L516" s="8"/>
      <c r="M516" s="21"/>
      <c r="N516" s="22" t="str">
        <f t="shared" si="20"/>
        <v/>
      </c>
      <c r="O516" s="18"/>
      <c r="P516" s="6"/>
      <c r="Q516" s="6"/>
      <c r="R516" s="6"/>
      <c r="S516" s="6"/>
      <c r="T516" s="19"/>
    </row>
    <row r="517" spans="1:20" ht="13" x14ac:dyDescent="0.3">
      <c r="A517" s="7" t="str">
        <f t="shared" si="19"/>
        <v/>
      </c>
      <c r="B517" s="25"/>
      <c r="C517" s="5"/>
      <c r="D517" s="8"/>
      <c r="E517" s="6"/>
      <c r="F517" s="5"/>
      <c r="G517" s="6"/>
      <c r="H517" s="5"/>
      <c r="I517" s="6"/>
      <c r="J517" s="8"/>
      <c r="K517" s="6"/>
      <c r="L517" s="8"/>
      <c r="M517" s="21"/>
      <c r="N517" s="22" t="str">
        <f t="shared" si="20"/>
        <v/>
      </c>
      <c r="O517" s="18"/>
      <c r="P517" s="6"/>
      <c r="Q517" s="6"/>
      <c r="R517" s="6"/>
      <c r="S517" s="6"/>
      <c r="T517" s="19"/>
    </row>
    <row r="518" spans="1:20" ht="13" x14ac:dyDescent="0.3">
      <c r="A518" s="7" t="str">
        <f t="shared" si="19"/>
        <v/>
      </c>
      <c r="B518" s="25"/>
      <c r="C518" s="5"/>
      <c r="D518" s="8"/>
      <c r="E518" s="6"/>
      <c r="F518" s="5"/>
      <c r="G518" s="6"/>
      <c r="H518" s="5"/>
      <c r="I518" s="6"/>
      <c r="J518" s="8"/>
      <c r="K518" s="6"/>
      <c r="L518" s="8"/>
      <c r="M518" s="21"/>
      <c r="N518" s="22" t="str">
        <f t="shared" si="20"/>
        <v/>
      </c>
      <c r="O518" s="18"/>
      <c r="P518" s="6"/>
      <c r="Q518" s="6"/>
      <c r="R518" s="6"/>
      <c r="S518" s="6"/>
      <c r="T518" s="19"/>
    </row>
    <row r="519" spans="1:20" ht="13" x14ac:dyDescent="0.3">
      <c r="A519" s="7" t="str">
        <f t="shared" si="19"/>
        <v/>
      </c>
      <c r="B519" s="25"/>
      <c r="C519" s="5"/>
      <c r="D519" s="8"/>
      <c r="E519" s="6"/>
      <c r="F519" s="5"/>
      <c r="G519" s="6"/>
      <c r="H519" s="5"/>
      <c r="I519" s="6"/>
      <c r="J519" s="8"/>
      <c r="K519" s="6"/>
      <c r="L519" s="8"/>
      <c r="M519" s="21"/>
      <c r="N519" s="22" t="str">
        <f t="shared" si="20"/>
        <v/>
      </c>
      <c r="O519" s="18"/>
      <c r="P519" s="6"/>
      <c r="Q519" s="6"/>
      <c r="R519" s="6"/>
      <c r="S519" s="6"/>
      <c r="T519" s="19"/>
    </row>
    <row r="520" spans="1:20" ht="13" x14ac:dyDescent="0.3">
      <c r="A520" s="7" t="str">
        <f t="shared" si="19"/>
        <v/>
      </c>
      <c r="B520" s="25"/>
      <c r="C520" s="5"/>
      <c r="D520" s="8"/>
      <c r="E520" s="6"/>
      <c r="F520" s="5"/>
      <c r="G520" s="6"/>
      <c r="H520" s="5"/>
      <c r="I520" s="6"/>
      <c r="J520" s="8"/>
      <c r="K520" s="6"/>
      <c r="L520" s="8"/>
      <c r="M520" s="21"/>
      <c r="N520" s="22" t="str">
        <f t="shared" si="20"/>
        <v/>
      </c>
      <c r="O520" s="18"/>
      <c r="P520" s="6"/>
      <c r="Q520" s="6"/>
      <c r="R520" s="6"/>
      <c r="S520" s="6"/>
      <c r="T520" s="19"/>
    </row>
    <row r="521" spans="1:20" ht="13" x14ac:dyDescent="0.3">
      <c r="A521" s="7" t="str">
        <f t="shared" si="19"/>
        <v/>
      </c>
      <c r="B521" s="25"/>
      <c r="C521" s="5"/>
      <c r="D521" s="8"/>
      <c r="E521" s="6"/>
      <c r="F521" s="5"/>
      <c r="G521" s="6"/>
      <c r="H521" s="5"/>
      <c r="I521" s="6"/>
      <c r="J521" s="8"/>
      <c r="K521" s="6"/>
      <c r="L521" s="8"/>
      <c r="M521" s="21"/>
      <c r="N521" s="22" t="str">
        <f t="shared" si="20"/>
        <v/>
      </c>
      <c r="O521" s="18"/>
      <c r="P521" s="6"/>
      <c r="Q521" s="6"/>
      <c r="R521" s="6"/>
      <c r="S521" s="6"/>
      <c r="T521" s="19"/>
    </row>
    <row r="522" spans="1:20" ht="13" x14ac:dyDescent="0.3">
      <c r="A522" s="7" t="str">
        <f t="shared" si="19"/>
        <v/>
      </c>
      <c r="B522" s="25"/>
      <c r="C522" s="5"/>
      <c r="D522" s="8"/>
      <c r="E522" s="6"/>
      <c r="F522" s="5"/>
      <c r="G522" s="6"/>
      <c r="H522" s="5"/>
      <c r="I522" s="6"/>
      <c r="J522" s="8"/>
      <c r="K522" s="6"/>
      <c r="L522" s="8"/>
      <c r="M522" s="21"/>
      <c r="N522" s="22" t="str">
        <f t="shared" si="20"/>
        <v/>
      </c>
      <c r="O522" s="18"/>
      <c r="P522" s="6"/>
      <c r="Q522" s="6"/>
      <c r="R522" s="6"/>
      <c r="S522" s="6"/>
      <c r="T522" s="19"/>
    </row>
    <row r="523" spans="1:20" ht="13" x14ac:dyDescent="0.3">
      <c r="A523" s="7" t="str">
        <f t="shared" si="19"/>
        <v/>
      </c>
      <c r="B523" s="25"/>
      <c r="C523" s="5"/>
      <c r="D523" s="8"/>
      <c r="E523" s="6"/>
      <c r="F523" s="5"/>
      <c r="G523" s="6"/>
      <c r="H523" s="5"/>
      <c r="I523" s="6"/>
      <c r="J523" s="8"/>
      <c r="K523" s="6"/>
      <c r="L523" s="8"/>
      <c r="M523" s="21"/>
      <c r="N523" s="22" t="str">
        <f t="shared" si="20"/>
        <v/>
      </c>
      <c r="O523" s="18"/>
      <c r="P523" s="6"/>
      <c r="Q523" s="6"/>
      <c r="R523" s="6"/>
      <c r="S523" s="6"/>
      <c r="T523" s="19"/>
    </row>
    <row r="524" spans="1:20" ht="13" x14ac:dyDescent="0.3">
      <c r="A524" s="7" t="str">
        <f t="shared" si="19"/>
        <v/>
      </c>
      <c r="B524" s="25"/>
      <c r="C524" s="5"/>
      <c r="D524" s="8"/>
      <c r="E524" s="6"/>
      <c r="F524" s="5"/>
      <c r="G524" s="6"/>
      <c r="H524" s="5"/>
      <c r="I524" s="6"/>
      <c r="J524" s="8"/>
      <c r="K524" s="6"/>
      <c r="L524" s="8"/>
      <c r="M524" s="21"/>
      <c r="N524" s="22" t="str">
        <f t="shared" si="20"/>
        <v/>
      </c>
      <c r="O524" s="18"/>
      <c r="P524" s="6"/>
      <c r="Q524" s="6"/>
      <c r="R524" s="6"/>
      <c r="S524" s="6"/>
      <c r="T524" s="19"/>
    </row>
    <row r="525" spans="1:20" ht="13" x14ac:dyDescent="0.3">
      <c r="A525" s="7" t="str">
        <f t="shared" si="19"/>
        <v/>
      </c>
      <c r="B525" s="25"/>
      <c r="C525" s="5"/>
      <c r="D525" s="8"/>
      <c r="E525" s="6"/>
      <c r="F525" s="5"/>
      <c r="G525" s="6"/>
      <c r="H525" s="5"/>
      <c r="I525" s="6"/>
      <c r="J525" s="8"/>
      <c r="K525" s="6"/>
      <c r="L525" s="8"/>
      <c r="M525" s="21"/>
      <c r="N525" s="22" t="str">
        <f t="shared" si="20"/>
        <v/>
      </c>
      <c r="O525" s="18"/>
      <c r="P525" s="6"/>
      <c r="Q525" s="6"/>
      <c r="R525" s="6"/>
      <c r="S525" s="6"/>
      <c r="T525" s="19"/>
    </row>
    <row r="526" spans="1:20" ht="13" x14ac:dyDescent="0.3">
      <c r="A526" s="7" t="str">
        <f t="shared" si="19"/>
        <v/>
      </c>
      <c r="B526" s="25"/>
      <c r="C526" s="5"/>
      <c r="D526" s="8"/>
      <c r="E526" s="6"/>
      <c r="F526" s="5"/>
      <c r="G526" s="6"/>
      <c r="H526" s="5"/>
      <c r="I526" s="6"/>
      <c r="J526" s="8"/>
      <c r="K526" s="6"/>
      <c r="L526" s="8"/>
      <c r="M526" s="21"/>
      <c r="N526" s="22" t="str">
        <f t="shared" si="20"/>
        <v/>
      </c>
      <c r="O526" s="18"/>
      <c r="P526" s="6"/>
      <c r="Q526" s="6"/>
      <c r="R526" s="6"/>
      <c r="S526" s="6"/>
      <c r="T526" s="19"/>
    </row>
    <row r="527" spans="1:20" ht="13" x14ac:dyDescent="0.3">
      <c r="A527" s="7" t="str">
        <f t="shared" si="19"/>
        <v/>
      </c>
      <c r="B527" s="25"/>
      <c r="C527" s="5"/>
      <c r="D527" s="8"/>
      <c r="E527" s="6"/>
      <c r="F527" s="5"/>
      <c r="G527" s="6"/>
      <c r="H527" s="5"/>
      <c r="I527" s="6"/>
      <c r="J527" s="8"/>
      <c r="K527" s="6"/>
      <c r="L527" s="8"/>
      <c r="M527" s="21"/>
      <c r="N527" s="22" t="str">
        <f t="shared" si="20"/>
        <v/>
      </c>
      <c r="O527" s="18"/>
      <c r="P527" s="6"/>
      <c r="Q527" s="6"/>
      <c r="R527" s="6"/>
      <c r="S527" s="6"/>
      <c r="T527" s="19"/>
    </row>
    <row r="528" spans="1:20" ht="13" x14ac:dyDescent="0.3">
      <c r="A528" s="7" t="str">
        <f t="shared" si="19"/>
        <v/>
      </c>
      <c r="B528" s="25"/>
      <c r="C528" s="5"/>
      <c r="D528" s="8"/>
      <c r="E528" s="6"/>
      <c r="F528" s="5"/>
      <c r="G528" s="6"/>
      <c r="H528" s="5"/>
      <c r="I528" s="6"/>
      <c r="J528" s="8"/>
      <c r="K528" s="6"/>
      <c r="L528" s="8"/>
      <c r="M528" s="21"/>
      <c r="N528" s="22" t="str">
        <f t="shared" si="20"/>
        <v/>
      </c>
      <c r="O528" s="18"/>
      <c r="P528" s="6"/>
      <c r="Q528" s="6"/>
      <c r="R528" s="6"/>
      <c r="S528" s="6"/>
      <c r="T528" s="19"/>
    </row>
    <row r="529" spans="1:20" ht="13" x14ac:dyDescent="0.3">
      <c r="A529" s="7" t="str">
        <f t="shared" si="19"/>
        <v/>
      </c>
      <c r="B529" s="25"/>
      <c r="C529" s="5"/>
      <c r="D529" s="8"/>
      <c r="E529" s="6"/>
      <c r="F529" s="5"/>
      <c r="G529" s="6"/>
      <c r="H529" s="5"/>
      <c r="I529" s="6"/>
      <c r="J529" s="8"/>
      <c r="K529" s="6"/>
      <c r="L529" s="8"/>
      <c r="M529" s="21"/>
      <c r="N529" s="22" t="str">
        <f t="shared" si="20"/>
        <v/>
      </c>
      <c r="O529" s="18"/>
      <c r="P529" s="6"/>
      <c r="Q529" s="6"/>
      <c r="R529" s="6"/>
      <c r="S529" s="6"/>
      <c r="T529" s="19"/>
    </row>
    <row r="530" spans="1:20" ht="13" x14ac:dyDescent="0.3">
      <c r="A530" s="7" t="str">
        <f t="shared" si="19"/>
        <v/>
      </c>
      <c r="B530" s="25"/>
      <c r="C530" s="5"/>
      <c r="D530" s="8"/>
      <c r="E530" s="6"/>
      <c r="F530" s="5"/>
      <c r="G530" s="6"/>
      <c r="H530" s="5"/>
      <c r="I530" s="6"/>
      <c r="J530" s="8"/>
      <c r="K530" s="6"/>
      <c r="L530" s="8"/>
      <c r="M530" s="21"/>
      <c r="N530" s="22" t="str">
        <f t="shared" si="20"/>
        <v/>
      </c>
      <c r="O530" s="18"/>
      <c r="P530" s="6"/>
      <c r="Q530" s="6"/>
      <c r="R530" s="6"/>
      <c r="S530" s="6"/>
      <c r="T530" s="19"/>
    </row>
    <row r="531" spans="1:20" ht="13" x14ac:dyDescent="0.3">
      <c r="A531" s="7" t="str">
        <f t="shared" si="19"/>
        <v/>
      </c>
      <c r="B531" s="25"/>
      <c r="C531" s="5"/>
      <c r="D531" s="8"/>
      <c r="E531" s="6"/>
      <c r="F531" s="5"/>
      <c r="G531" s="6"/>
      <c r="H531" s="5"/>
      <c r="I531" s="6"/>
      <c r="J531" s="8"/>
      <c r="K531" s="6"/>
      <c r="L531" s="8"/>
      <c r="M531" s="21"/>
      <c r="N531" s="22" t="str">
        <f t="shared" si="20"/>
        <v/>
      </c>
      <c r="O531" s="18"/>
      <c r="P531" s="6"/>
      <c r="Q531" s="6"/>
      <c r="R531" s="6"/>
      <c r="S531" s="6"/>
      <c r="T531" s="19"/>
    </row>
    <row r="532" spans="1:20" ht="13" x14ac:dyDescent="0.3">
      <c r="A532" s="7" t="str">
        <f t="shared" si="19"/>
        <v/>
      </c>
      <c r="B532" s="25"/>
      <c r="C532" s="5"/>
      <c r="D532" s="8"/>
      <c r="E532" s="6"/>
      <c r="F532" s="5"/>
      <c r="G532" s="6"/>
      <c r="H532" s="5"/>
      <c r="I532" s="6"/>
      <c r="J532" s="8"/>
      <c r="K532" s="6"/>
      <c r="L532" s="8"/>
      <c r="M532" s="21"/>
      <c r="N532" s="22" t="str">
        <f t="shared" si="20"/>
        <v/>
      </c>
      <c r="O532" s="18"/>
      <c r="P532" s="6"/>
      <c r="Q532" s="6"/>
      <c r="R532" s="6"/>
      <c r="S532" s="6"/>
      <c r="T532" s="19"/>
    </row>
    <row r="533" spans="1:20" ht="13" x14ac:dyDescent="0.3">
      <c r="A533" s="7" t="str">
        <f t="shared" si="19"/>
        <v/>
      </c>
      <c r="B533" s="25"/>
      <c r="C533" s="5"/>
      <c r="D533" s="8"/>
      <c r="E533" s="6"/>
      <c r="F533" s="5"/>
      <c r="G533" s="6"/>
      <c r="H533" s="5"/>
      <c r="I533" s="6"/>
      <c r="J533" s="8"/>
      <c r="K533" s="6"/>
      <c r="L533" s="8"/>
      <c r="M533" s="21"/>
      <c r="N533" s="22" t="str">
        <f t="shared" si="20"/>
        <v/>
      </c>
      <c r="O533" s="18"/>
      <c r="P533" s="6"/>
      <c r="Q533" s="6"/>
      <c r="R533" s="6"/>
      <c r="S533" s="6"/>
      <c r="T533" s="19"/>
    </row>
    <row r="534" spans="1:20" ht="13" x14ac:dyDescent="0.3">
      <c r="A534" s="7" t="str">
        <f t="shared" si="19"/>
        <v/>
      </c>
      <c r="B534" s="25"/>
      <c r="C534" s="5"/>
      <c r="D534" s="8"/>
      <c r="E534" s="6"/>
      <c r="F534" s="5"/>
      <c r="G534" s="6"/>
      <c r="H534" s="5"/>
      <c r="I534" s="6"/>
      <c r="J534" s="8"/>
      <c r="K534" s="6"/>
      <c r="L534" s="8"/>
      <c r="M534" s="21"/>
      <c r="N534" s="22" t="str">
        <f t="shared" si="20"/>
        <v/>
      </c>
      <c r="O534" s="18"/>
      <c r="P534" s="6"/>
      <c r="Q534" s="6"/>
      <c r="R534" s="6"/>
      <c r="S534" s="6"/>
      <c r="T534" s="19"/>
    </row>
    <row r="535" spans="1:20" ht="13" x14ac:dyDescent="0.3">
      <c r="A535" s="7" t="str">
        <f t="shared" si="19"/>
        <v/>
      </c>
      <c r="B535" s="25"/>
      <c r="C535" s="5"/>
      <c r="D535" s="8"/>
      <c r="E535" s="6"/>
      <c r="F535" s="5"/>
      <c r="G535" s="6"/>
      <c r="H535" s="5"/>
      <c r="I535" s="6"/>
      <c r="J535" s="8"/>
      <c r="K535" s="6"/>
      <c r="L535" s="8"/>
      <c r="M535" s="21"/>
      <c r="N535" s="22" t="str">
        <f t="shared" si="20"/>
        <v/>
      </c>
      <c r="O535" s="18"/>
      <c r="P535" s="6"/>
      <c r="Q535" s="6"/>
      <c r="R535" s="6"/>
      <c r="S535" s="6"/>
      <c r="T535" s="19"/>
    </row>
    <row r="536" spans="1:20" ht="13" x14ac:dyDescent="0.3">
      <c r="A536" s="7" t="str">
        <f t="shared" si="19"/>
        <v/>
      </c>
      <c r="B536" s="25"/>
      <c r="C536" s="5"/>
      <c r="D536" s="8"/>
      <c r="E536" s="6"/>
      <c r="F536" s="5"/>
      <c r="G536" s="6"/>
      <c r="H536" s="5"/>
      <c r="I536" s="6"/>
      <c r="J536" s="8"/>
      <c r="K536" s="6"/>
      <c r="L536" s="8"/>
      <c r="M536" s="21"/>
      <c r="N536" s="22" t="str">
        <f t="shared" si="20"/>
        <v/>
      </c>
      <c r="O536" s="18"/>
      <c r="P536" s="6"/>
      <c r="Q536" s="6"/>
      <c r="R536" s="6"/>
      <c r="S536" s="6"/>
      <c r="T536" s="19"/>
    </row>
    <row r="537" spans="1:20" ht="13" x14ac:dyDescent="0.3">
      <c r="A537" s="7" t="str">
        <f t="shared" ref="A537:A578" si="21">IF(ISBLANK(C536),"",1+A536)</f>
        <v/>
      </c>
      <c r="B537" s="25"/>
      <c r="C537" s="5"/>
      <c r="D537" s="8"/>
      <c r="E537" s="6"/>
      <c r="F537" s="5"/>
      <c r="G537" s="6"/>
      <c r="H537" s="5"/>
      <c r="I537" s="6"/>
      <c r="J537" s="8"/>
      <c r="K537" s="6"/>
      <c r="L537" s="8"/>
      <c r="M537" s="21"/>
      <c r="N537" s="22" t="str">
        <f t="shared" ref="N537:N578" si="22">IF(ISBLANK(C537),"",E537+G537+I537+K537+M537)</f>
        <v/>
      </c>
      <c r="O537" s="18"/>
      <c r="P537" s="6"/>
      <c r="Q537" s="6"/>
      <c r="R537" s="6"/>
      <c r="S537" s="6"/>
      <c r="T537" s="19"/>
    </row>
    <row r="538" spans="1:20" ht="13" x14ac:dyDescent="0.3">
      <c r="A538" s="7" t="str">
        <f t="shared" si="21"/>
        <v/>
      </c>
      <c r="B538" s="25"/>
      <c r="C538" s="5"/>
      <c r="D538" s="8"/>
      <c r="E538" s="6"/>
      <c r="F538" s="5"/>
      <c r="G538" s="6"/>
      <c r="H538" s="5"/>
      <c r="I538" s="6"/>
      <c r="J538" s="8"/>
      <c r="K538" s="6"/>
      <c r="L538" s="8"/>
      <c r="M538" s="21"/>
      <c r="N538" s="22" t="str">
        <f t="shared" si="22"/>
        <v/>
      </c>
      <c r="O538" s="18"/>
      <c r="P538" s="6"/>
      <c r="Q538" s="6"/>
      <c r="R538" s="6"/>
      <c r="S538" s="6"/>
      <c r="T538" s="19"/>
    </row>
    <row r="539" spans="1:20" ht="13" x14ac:dyDescent="0.3">
      <c r="A539" s="7" t="str">
        <f t="shared" si="21"/>
        <v/>
      </c>
      <c r="B539" s="25"/>
      <c r="C539" s="5"/>
      <c r="D539" s="8"/>
      <c r="E539" s="6"/>
      <c r="F539" s="5"/>
      <c r="G539" s="6"/>
      <c r="H539" s="5"/>
      <c r="I539" s="6"/>
      <c r="J539" s="8"/>
      <c r="K539" s="6"/>
      <c r="L539" s="8"/>
      <c r="M539" s="21"/>
      <c r="N539" s="22" t="str">
        <f t="shared" si="22"/>
        <v/>
      </c>
      <c r="O539" s="18"/>
      <c r="P539" s="6"/>
      <c r="Q539" s="6"/>
      <c r="R539" s="6"/>
      <c r="S539" s="6"/>
      <c r="T539" s="19"/>
    </row>
    <row r="540" spans="1:20" ht="13" x14ac:dyDescent="0.3">
      <c r="A540" s="7" t="str">
        <f t="shared" si="21"/>
        <v/>
      </c>
      <c r="B540" s="25"/>
      <c r="C540" s="5"/>
      <c r="D540" s="8"/>
      <c r="E540" s="6"/>
      <c r="F540" s="5"/>
      <c r="G540" s="6"/>
      <c r="H540" s="5"/>
      <c r="I540" s="6"/>
      <c r="J540" s="8"/>
      <c r="K540" s="6"/>
      <c r="L540" s="8"/>
      <c r="M540" s="21"/>
      <c r="N540" s="22" t="str">
        <f t="shared" si="22"/>
        <v/>
      </c>
      <c r="O540" s="18"/>
      <c r="P540" s="6"/>
      <c r="Q540" s="6"/>
      <c r="R540" s="6"/>
      <c r="S540" s="6"/>
      <c r="T540" s="19"/>
    </row>
    <row r="541" spans="1:20" ht="13" x14ac:dyDescent="0.3">
      <c r="A541" s="7" t="str">
        <f t="shared" si="21"/>
        <v/>
      </c>
      <c r="B541" s="25"/>
      <c r="C541" s="5"/>
      <c r="D541" s="8"/>
      <c r="E541" s="6"/>
      <c r="F541" s="5"/>
      <c r="G541" s="6"/>
      <c r="H541" s="5"/>
      <c r="I541" s="6"/>
      <c r="J541" s="8"/>
      <c r="K541" s="6"/>
      <c r="L541" s="8"/>
      <c r="M541" s="21"/>
      <c r="N541" s="22" t="str">
        <f t="shared" si="22"/>
        <v/>
      </c>
      <c r="O541" s="18"/>
      <c r="P541" s="6"/>
      <c r="Q541" s="6"/>
      <c r="R541" s="6"/>
      <c r="S541" s="6"/>
      <c r="T541" s="19"/>
    </row>
    <row r="542" spans="1:20" ht="13" x14ac:dyDescent="0.3">
      <c r="A542" s="7" t="str">
        <f t="shared" si="21"/>
        <v/>
      </c>
      <c r="B542" s="25"/>
      <c r="C542" s="5"/>
      <c r="D542" s="8"/>
      <c r="E542" s="6"/>
      <c r="F542" s="5"/>
      <c r="G542" s="6"/>
      <c r="H542" s="5"/>
      <c r="I542" s="6"/>
      <c r="J542" s="8"/>
      <c r="K542" s="6"/>
      <c r="L542" s="8"/>
      <c r="M542" s="21"/>
      <c r="N542" s="22" t="str">
        <f t="shared" si="22"/>
        <v/>
      </c>
      <c r="O542" s="18"/>
      <c r="P542" s="6"/>
      <c r="Q542" s="6"/>
      <c r="R542" s="6"/>
      <c r="S542" s="6"/>
      <c r="T542" s="19"/>
    </row>
    <row r="543" spans="1:20" ht="13" x14ac:dyDescent="0.3">
      <c r="A543" s="7" t="str">
        <f t="shared" si="21"/>
        <v/>
      </c>
      <c r="B543" s="25"/>
      <c r="C543" s="5"/>
      <c r="D543" s="8"/>
      <c r="E543" s="6"/>
      <c r="F543" s="5"/>
      <c r="G543" s="6"/>
      <c r="H543" s="5"/>
      <c r="I543" s="6"/>
      <c r="J543" s="8"/>
      <c r="K543" s="6"/>
      <c r="L543" s="8"/>
      <c r="M543" s="21"/>
      <c r="N543" s="22" t="str">
        <f t="shared" si="22"/>
        <v/>
      </c>
      <c r="O543" s="18"/>
      <c r="P543" s="6"/>
      <c r="Q543" s="6"/>
      <c r="R543" s="6"/>
      <c r="S543" s="6"/>
      <c r="T543" s="19"/>
    </row>
    <row r="544" spans="1:20" ht="13" x14ac:dyDescent="0.3">
      <c r="A544" s="7" t="str">
        <f t="shared" si="21"/>
        <v/>
      </c>
      <c r="B544" s="25"/>
      <c r="C544" s="5"/>
      <c r="D544" s="8"/>
      <c r="E544" s="6"/>
      <c r="F544" s="5"/>
      <c r="G544" s="6"/>
      <c r="H544" s="5"/>
      <c r="I544" s="6"/>
      <c r="J544" s="8"/>
      <c r="K544" s="6"/>
      <c r="L544" s="8"/>
      <c r="M544" s="21"/>
      <c r="N544" s="22" t="str">
        <f t="shared" si="22"/>
        <v/>
      </c>
      <c r="O544" s="18"/>
      <c r="P544" s="6"/>
      <c r="Q544" s="6"/>
      <c r="R544" s="6"/>
      <c r="S544" s="6"/>
      <c r="T544" s="19"/>
    </row>
    <row r="545" spans="1:20" ht="13" x14ac:dyDescent="0.3">
      <c r="A545" s="7" t="str">
        <f t="shared" si="21"/>
        <v/>
      </c>
      <c r="B545" s="25"/>
      <c r="C545" s="5"/>
      <c r="D545" s="8"/>
      <c r="E545" s="6"/>
      <c r="F545" s="5"/>
      <c r="G545" s="6"/>
      <c r="H545" s="5"/>
      <c r="I545" s="6"/>
      <c r="J545" s="8"/>
      <c r="K545" s="6"/>
      <c r="L545" s="8"/>
      <c r="M545" s="21"/>
      <c r="N545" s="22" t="str">
        <f t="shared" si="22"/>
        <v/>
      </c>
      <c r="O545" s="18"/>
      <c r="P545" s="6"/>
      <c r="Q545" s="6"/>
      <c r="R545" s="6"/>
      <c r="S545" s="6"/>
      <c r="T545" s="19"/>
    </row>
    <row r="546" spans="1:20" ht="13" x14ac:dyDescent="0.3">
      <c r="A546" s="7" t="str">
        <f t="shared" si="21"/>
        <v/>
      </c>
      <c r="B546" s="25"/>
      <c r="C546" s="5"/>
      <c r="D546" s="8"/>
      <c r="E546" s="6"/>
      <c r="F546" s="5"/>
      <c r="G546" s="6"/>
      <c r="H546" s="5"/>
      <c r="I546" s="6"/>
      <c r="J546" s="8"/>
      <c r="K546" s="6"/>
      <c r="L546" s="8"/>
      <c r="M546" s="21"/>
      <c r="N546" s="22" t="str">
        <f t="shared" si="22"/>
        <v/>
      </c>
      <c r="O546" s="18"/>
      <c r="P546" s="6"/>
      <c r="Q546" s="6"/>
      <c r="R546" s="6"/>
      <c r="S546" s="6"/>
      <c r="T546" s="19"/>
    </row>
    <row r="547" spans="1:20" ht="13" x14ac:dyDescent="0.3">
      <c r="A547" s="7" t="str">
        <f t="shared" si="21"/>
        <v/>
      </c>
      <c r="B547" s="25"/>
      <c r="C547" s="5"/>
      <c r="D547" s="8"/>
      <c r="E547" s="6"/>
      <c r="F547" s="5"/>
      <c r="G547" s="6"/>
      <c r="H547" s="5"/>
      <c r="I547" s="6"/>
      <c r="J547" s="8"/>
      <c r="K547" s="6"/>
      <c r="L547" s="8"/>
      <c r="M547" s="21"/>
      <c r="N547" s="22" t="str">
        <f t="shared" si="22"/>
        <v/>
      </c>
      <c r="O547" s="18"/>
      <c r="P547" s="6"/>
      <c r="Q547" s="6"/>
      <c r="R547" s="6"/>
      <c r="S547" s="6"/>
      <c r="T547" s="19"/>
    </row>
    <row r="548" spans="1:20" ht="13" x14ac:dyDescent="0.3">
      <c r="A548" s="7" t="str">
        <f t="shared" si="21"/>
        <v/>
      </c>
      <c r="B548" s="25"/>
      <c r="C548" s="5"/>
      <c r="D548" s="8"/>
      <c r="E548" s="6"/>
      <c r="F548" s="5"/>
      <c r="G548" s="6"/>
      <c r="H548" s="5"/>
      <c r="I548" s="6"/>
      <c r="J548" s="8"/>
      <c r="K548" s="6"/>
      <c r="L548" s="8"/>
      <c r="M548" s="21"/>
      <c r="N548" s="22" t="str">
        <f t="shared" si="22"/>
        <v/>
      </c>
      <c r="O548" s="18"/>
      <c r="P548" s="6"/>
      <c r="Q548" s="6"/>
      <c r="R548" s="6"/>
      <c r="S548" s="6"/>
      <c r="T548" s="19"/>
    </row>
    <row r="549" spans="1:20" ht="13" x14ac:dyDescent="0.3">
      <c r="A549" s="7" t="str">
        <f t="shared" si="21"/>
        <v/>
      </c>
      <c r="B549" s="25"/>
      <c r="C549" s="5"/>
      <c r="D549" s="8"/>
      <c r="E549" s="6"/>
      <c r="F549" s="5"/>
      <c r="G549" s="6"/>
      <c r="H549" s="5"/>
      <c r="I549" s="6"/>
      <c r="J549" s="8"/>
      <c r="K549" s="6"/>
      <c r="L549" s="8"/>
      <c r="M549" s="21"/>
      <c r="N549" s="22" t="str">
        <f t="shared" si="22"/>
        <v/>
      </c>
      <c r="O549" s="18"/>
      <c r="P549" s="6"/>
      <c r="Q549" s="6"/>
      <c r="R549" s="6"/>
      <c r="S549" s="6"/>
      <c r="T549" s="19"/>
    </row>
    <row r="550" spans="1:20" ht="13" x14ac:dyDescent="0.3">
      <c r="A550" s="7" t="str">
        <f t="shared" si="21"/>
        <v/>
      </c>
      <c r="B550" s="25"/>
      <c r="C550" s="5"/>
      <c r="D550" s="8"/>
      <c r="E550" s="6"/>
      <c r="F550" s="5"/>
      <c r="G550" s="6"/>
      <c r="H550" s="5"/>
      <c r="I550" s="6"/>
      <c r="J550" s="8"/>
      <c r="K550" s="6"/>
      <c r="L550" s="8"/>
      <c r="M550" s="21"/>
      <c r="N550" s="22" t="str">
        <f t="shared" si="22"/>
        <v/>
      </c>
      <c r="O550" s="18"/>
      <c r="P550" s="6"/>
      <c r="Q550" s="6"/>
      <c r="R550" s="6"/>
      <c r="S550" s="6"/>
      <c r="T550" s="19"/>
    </row>
    <row r="551" spans="1:20" ht="13" x14ac:dyDescent="0.3">
      <c r="A551" s="7" t="str">
        <f t="shared" si="21"/>
        <v/>
      </c>
      <c r="B551" s="25"/>
      <c r="C551" s="5"/>
      <c r="D551" s="8"/>
      <c r="E551" s="6"/>
      <c r="F551" s="5"/>
      <c r="G551" s="6"/>
      <c r="H551" s="5"/>
      <c r="I551" s="6"/>
      <c r="J551" s="8"/>
      <c r="K551" s="6"/>
      <c r="L551" s="8"/>
      <c r="M551" s="21"/>
      <c r="N551" s="22" t="str">
        <f t="shared" si="22"/>
        <v/>
      </c>
      <c r="O551" s="18"/>
      <c r="P551" s="6"/>
      <c r="Q551" s="6"/>
      <c r="R551" s="6"/>
      <c r="S551" s="6"/>
      <c r="T551" s="19"/>
    </row>
    <row r="552" spans="1:20" ht="13" x14ac:dyDescent="0.3">
      <c r="A552" s="7" t="str">
        <f t="shared" si="21"/>
        <v/>
      </c>
      <c r="B552" s="25"/>
      <c r="C552" s="5"/>
      <c r="D552" s="8"/>
      <c r="E552" s="6"/>
      <c r="F552" s="5"/>
      <c r="G552" s="6"/>
      <c r="H552" s="5"/>
      <c r="I552" s="6"/>
      <c r="J552" s="8"/>
      <c r="K552" s="6"/>
      <c r="L552" s="8"/>
      <c r="M552" s="21"/>
      <c r="N552" s="22" t="str">
        <f t="shared" si="22"/>
        <v/>
      </c>
      <c r="O552" s="18"/>
      <c r="P552" s="6"/>
      <c r="Q552" s="6"/>
      <c r="R552" s="6"/>
      <c r="S552" s="6"/>
      <c r="T552" s="19"/>
    </row>
    <row r="553" spans="1:20" ht="13" x14ac:dyDescent="0.3">
      <c r="A553" s="7" t="str">
        <f t="shared" si="21"/>
        <v/>
      </c>
      <c r="B553" s="25"/>
      <c r="C553" s="5"/>
      <c r="D553" s="8"/>
      <c r="E553" s="6"/>
      <c r="F553" s="5"/>
      <c r="G553" s="6"/>
      <c r="H553" s="5"/>
      <c r="I553" s="6"/>
      <c r="J553" s="8"/>
      <c r="K553" s="6"/>
      <c r="L553" s="8"/>
      <c r="M553" s="21"/>
      <c r="N553" s="22" t="str">
        <f t="shared" si="22"/>
        <v/>
      </c>
      <c r="O553" s="18"/>
      <c r="P553" s="6"/>
      <c r="Q553" s="6"/>
      <c r="R553" s="6"/>
      <c r="S553" s="6"/>
      <c r="T553" s="19"/>
    </row>
    <row r="554" spans="1:20" ht="13" x14ac:dyDescent="0.3">
      <c r="A554" s="7" t="str">
        <f t="shared" si="21"/>
        <v/>
      </c>
      <c r="B554" s="25"/>
      <c r="C554" s="5"/>
      <c r="D554" s="8"/>
      <c r="E554" s="6"/>
      <c r="F554" s="5"/>
      <c r="G554" s="6"/>
      <c r="H554" s="5"/>
      <c r="I554" s="6"/>
      <c r="J554" s="8"/>
      <c r="K554" s="6"/>
      <c r="L554" s="8"/>
      <c r="M554" s="21"/>
      <c r="N554" s="22" t="str">
        <f t="shared" si="22"/>
        <v/>
      </c>
      <c r="O554" s="18"/>
      <c r="P554" s="6"/>
      <c r="Q554" s="6"/>
      <c r="R554" s="6"/>
      <c r="S554" s="6"/>
      <c r="T554" s="19"/>
    </row>
    <row r="555" spans="1:20" ht="13" x14ac:dyDescent="0.3">
      <c r="A555" s="7" t="str">
        <f t="shared" si="21"/>
        <v/>
      </c>
      <c r="B555" s="25"/>
      <c r="C555" s="5"/>
      <c r="D555" s="8"/>
      <c r="E555" s="6"/>
      <c r="F555" s="5"/>
      <c r="G555" s="6"/>
      <c r="H555" s="5"/>
      <c r="I555" s="6"/>
      <c r="J555" s="8"/>
      <c r="K555" s="6"/>
      <c r="L555" s="8"/>
      <c r="M555" s="21"/>
      <c r="N555" s="22" t="str">
        <f t="shared" si="22"/>
        <v/>
      </c>
      <c r="O555" s="18"/>
      <c r="P555" s="6"/>
      <c r="Q555" s="6"/>
      <c r="R555" s="6"/>
      <c r="S555" s="6"/>
      <c r="T555" s="19"/>
    </row>
    <row r="556" spans="1:20" ht="13" x14ac:dyDescent="0.3">
      <c r="A556" s="7" t="str">
        <f t="shared" si="21"/>
        <v/>
      </c>
      <c r="B556" s="25"/>
      <c r="C556" s="5"/>
      <c r="D556" s="8"/>
      <c r="E556" s="6"/>
      <c r="F556" s="5"/>
      <c r="G556" s="6"/>
      <c r="H556" s="5"/>
      <c r="I556" s="6"/>
      <c r="J556" s="8"/>
      <c r="K556" s="6"/>
      <c r="L556" s="8"/>
      <c r="M556" s="21"/>
      <c r="N556" s="22" t="str">
        <f t="shared" si="22"/>
        <v/>
      </c>
      <c r="O556" s="18"/>
      <c r="P556" s="6"/>
      <c r="Q556" s="6"/>
      <c r="R556" s="6"/>
      <c r="S556" s="6"/>
      <c r="T556" s="19"/>
    </row>
    <row r="557" spans="1:20" ht="13" x14ac:dyDescent="0.3">
      <c r="A557" s="7" t="str">
        <f t="shared" si="21"/>
        <v/>
      </c>
      <c r="B557" s="25"/>
      <c r="C557" s="5"/>
      <c r="D557" s="8"/>
      <c r="E557" s="6"/>
      <c r="F557" s="5"/>
      <c r="G557" s="6"/>
      <c r="H557" s="5"/>
      <c r="I557" s="6"/>
      <c r="J557" s="8"/>
      <c r="K557" s="6"/>
      <c r="L557" s="8"/>
      <c r="M557" s="21"/>
      <c r="N557" s="22" t="str">
        <f t="shared" si="22"/>
        <v/>
      </c>
      <c r="O557" s="18"/>
      <c r="P557" s="6"/>
      <c r="Q557" s="6"/>
      <c r="R557" s="6"/>
      <c r="S557" s="6"/>
      <c r="T557" s="19"/>
    </row>
    <row r="558" spans="1:20" ht="13" x14ac:dyDescent="0.3">
      <c r="A558" s="7" t="str">
        <f t="shared" si="21"/>
        <v/>
      </c>
      <c r="B558" s="25"/>
      <c r="C558" s="5"/>
      <c r="D558" s="8"/>
      <c r="E558" s="6"/>
      <c r="F558" s="5"/>
      <c r="G558" s="6"/>
      <c r="H558" s="5"/>
      <c r="I558" s="6"/>
      <c r="J558" s="8"/>
      <c r="K558" s="6"/>
      <c r="L558" s="8"/>
      <c r="M558" s="21"/>
      <c r="N558" s="22" t="str">
        <f t="shared" si="22"/>
        <v/>
      </c>
      <c r="O558" s="18"/>
      <c r="P558" s="6"/>
      <c r="Q558" s="6"/>
      <c r="R558" s="6"/>
      <c r="S558" s="6"/>
      <c r="T558" s="19"/>
    </row>
    <row r="559" spans="1:20" ht="13" x14ac:dyDescent="0.3">
      <c r="A559" s="7" t="str">
        <f t="shared" si="21"/>
        <v/>
      </c>
      <c r="B559" s="25"/>
      <c r="C559" s="5"/>
      <c r="D559" s="8"/>
      <c r="E559" s="6"/>
      <c r="F559" s="5"/>
      <c r="G559" s="6"/>
      <c r="H559" s="5"/>
      <c r="I559" s="6"/>
      <c r="J559" s="8"/>
      <c r="K559" s="6"/>
      <c r="L559" s="8"/>
      <c r="M559" s="21"/>
      <c r="N559" s="22" t="str">
        <f t="shared" si="22"/>
        <v/>
      </c>
      <c r="O559" s="18"/>
      <c r="P559" s="6"/>
      <c r="Q559" s="6"/>
      <c r="R559" s="6"/>
      <c r="S559" s="6"/>
      <c r="T559" s="19"/>
    </row>
    <row r="560" spans="1:20" ht="13" x14ac:dyDescent="0.3">
      <c r="A560" s="7" t="str">
        <f t="shared" si="21"/>
        <v/>
      </c>
      <c r="B560" s="25"/>
      <c r="C560" s="5"/>
      <c r="D560" s="8"/>
      <c r="E560" s="6"/>
      <c r="F560" s="5"/>
      <c r="G560" s="6"/>
      <c r="H560" s="5"/>
      <c r="I560" s="6"/>
      <c r="J560" s="8"/>
      <c r="K560" s="6"/>
      <c r="L560" s="8"/>
      <c r="M560" s="21"/>
      <c r="N560" s="22" t="str">
        <f t="shared" si="22"/>
        <v/>
      </c>
      <c r="O560" s="18"/>
      <c r="P560" s="6"/>
      <c r="Q560" s="6"/>
      <c r="R560" s="6"/>
      <c r="S560" s="6"/>
      <c r="T560" s="19"/>
    </row>
    <row r="561" spans="1:20" ht="13" x14ac:dyDescent="0.3">
      <c r="A561" s="7" t="str">
        <f t="shared" si="21"/>
        <v/>
      </c>
      <c r="B561" s="25"/>
      <c r="C561" s="5"/>
      <c r="D561" s="8"/>
      <c r="E561" s="6"/>
      <c r="F561" s="5"/>
      <c r="G561" s="6"/>
      <c r="H561" s="5"/>
      <c r="I561" s="6"/>
      <c r="J561" s="8"/>
      <c r="K561" s="6"/>
      <c r="L561" s="8"/>
      <c r="M561" s="21"/>
      <c r="N561" s="22" t="str">
        <f t="shared" si="22"/>
        <v/>
      </c>
      <c r="O561" s="18"/>
      <c r="P561" s="6"/>
      <c r="Q561" s="6"/>
      <c r="R561" s="6"/>
      <c r="S561" s="6"/>
      <c r="T561" s="19"/>
    </row>
    <row r="562" spans="1:20" ht="13" x14ac:dyDescent="0.3">
      <c r="A562" s="7" t="str">
        <f t="shared" si="21"/>
        <v/>
      </c>
      <c r="B562" s="25"/>
      <c r="C562" s="5"/>
      <c r="D562" s="8"/>
      <c r="E562" s="6"/>
      <c r="F562" s="5"/>
      <c r="G562" s="6"/>
      <c r="H562" s="5"/>
      <c r="I562" s="6"/>
      <c r="J562" s="8"/>
      <c r="K562" s="6"/>
      <c r="L562" s="8"/>
      <c r="M562" s="21"/>
      <c r="N562" s="22" t="str">
        <f t="shared" si="22"/>
        <v/>
      </c>
      <c r="O562" s="18"/>
      <c r="P562" s="6"/>
      <c r="Q562" s="6"/>
      <c r="R562" s="6"/>
      <c r="S562" s="6"/>
      <c r="T562" s="19"/>
    </row>
    <row r="563" spans="1:20" ht="13" x14ac:dyDescent="0.3">
      <c r="A563" s="7" t="str">
        <f t="shared" si="21"/>
        <v/>
      </c>
      <c r="B563" s="25"/>
      <c r="C563" s="5"/>
      <c r="D563" s="8"/>
      <c r="E563" s="6"/>
      <c r="F563" s="5"/>
      <c r="G563" s="6"/>
      <c r="H563" s="5"/>
      <c r="I563" s="6"/>
      <c r="J563" s="8"/>
      <c r="K563" s="6"/>
      <c r="L563" s="8"/>
      <c r="M563" s="21"/>
      <c r="N563" s="22" t="str">
        <f t="shared" si="22"/>
        <v/>
      </c>
      <c r="O563" s="18"/>
      <c r="P563" s="6"/>
      <c r="Q563" s="6"/>
      <c r="R563" s="6"/>
      <c r="S563" s="6"/>
      <c r="T563" s="19"/>
    </row>
    <row r="564" spans="1:20" ht="13" x14ac:dyDescent="0.3">
      <c r="A564" s="7" t="str">
        <f t="shared" si="21"/>
        <v/>
      </c>
      <c r="B564" s="25"/>
      <c r="C564" s="5"/>
      <c r="D564" s="8"/>
      <c r="E564" s="6"/>
      <c r="F564" s="5"/>
      <c r="G564" s="6"/>
      <c r="H564" s="5"/>
      <c r="I564" s="6"/>
      <c r="J564" s="8"/>
      <c r="K564" s="6"/>
      <c r="L564" s="8"/>
      <c r="M564" s="21"/>
      <c r="N564" s="22" t="str">
        <f t="shared" si="22"/>
        <v/>
      </c>
      <c r="O564" s="18"/>
      <c r="P564" s="6"/>
      <c r="Q564" s="6"/>
      <c r="R564" s="6"/>
      <c r="S564" s="6"/>
      <c r="T564" s="19"/>
    </row>
    <row r="565" spans="1:20" ht="13" x14ac:dyDescent="0.3">
      <c r="A565" s="7" t="str">
        <f t="shared" si="21"/>
        <v/>
      </c>
      <c r="B565" s="25"/>
      <c r="C565" s="5"/>
      <c r="D565" s="8"/>
      <c r="E565" s="6"/>
      <c r="F565" s="5"/>
      <c r="G565" s="6"/>
      <c r="H565" s="5"/>
      <c r="I565" s="6"/>
      <c r="J565" s="8"/>
      <c r="K565" s="6"/>
      <c r="L565" s="8"/>
      <c r="M565" s="21"/>
      <c r="N565" s="22" t="str">
        <f t="shared" si="22"/>
        <v/>
      </c>
      <c r="O565" s="18"/>
      <c r="P565" s="6"/>
      <c r="Q565" s="6"/>
      <c r="R565" s="6"/>
      <c r="S565" s="6"/>
      <c r="T565" s="19"/>
    </row>
    <row r="566" spans="1:20" ht="13" x14ac:dyDescent="0.3">
      <c r="A566" s="7" t="str">
        <f t="shared" si="21"/>
        <v/>
      </c>
      <c r="B566" s="25"/>
      <c r="C566" s="5"/>
      <c r="D566" s="8"/>
      <c r="E566" s="6"/>
      <c r="F566" s="5"/>
      <c r="G566" s="6"/>
      <c r="H566" s="5"/>
      <c r="I566" s="6"/>
      <c r="J566" s="8"/>
      <c r="K566" s="6"/>
      <c r="L566" s="8"/>
      <c r="M566" s="21"/>
      <c r="N566" s="22" t="str">
        <f t="shared" si="22"/>
        <v/>
      </c>
      <c r="O566" s="18"/>
      <c r="P566" s="6"/>
      <c r="Q566" s="6"/>
      <c r="R566" s="6"/>
      <c r="S566" s="6"/>
      <c r="T566" s="19"/>
    </row>
    <row r="567" spans="1:20" ht="13" x14ac:dyDescent="0.3">
      <c r="A567" s="7" t="str">
        <f t="shared" si="21"/>
        <v/>
      </c>
      <c r="B567" s="25"/>
      <c r="C567" s="5"/>
      <c r="D567" s="8"/>
      <c r="E567" s="6"/>
      <c r="F567" s="5"/>
      <c r="G567" s="6"/>
      <c r="H567" s="5"/>
      <c r="I567" s="6"/>
      <c r="J567" s="8"/>
      <c r="K567" s="6"/>
      <c r="L567" s="8"/>
      <c r="M567" s="21"/>
      <c r="N567" s="22" t="str">
        <f t="shared" si="22"/>
        <v/>
      </c>
      <c r="O567" s="18"/>
      <c r="P567" s="6"/>
      <c r="Q567" s="6"/>
      <c r="R567" s="6"/>
      <c r="S567" s="6"/>
      <c r="T567" s="19"/>
    </row>
    <row r="568" spans="1:20" ht="13" x14ac:dyDescent="0.3">
      <c r="A568" s="7" t="str">
        <f t="shared" si="21"/>
        <v/>
      </c>
      <c r="B568" s="25"/>
      <c r="C568" s="5"/>
      <c r="D568" s="8"/>
      <c r="E568" s="6"/>
      <c r="F568" s="5"/>
      <c r="G568" s="6"/>
      <c r="H568" s="5"/>
      <c r="I568" s="6"/>
      <c r="J568" s="8"/>
      <c r="K568" s="6"/>
      <c r="L568" s="8"/>
      <c r="M568" s="21"/>
      <c r="N568" s="22" t="str">
        <f t="shared" si="22"/>
        <v/>
      </c>
      <c r="O568" s="18"/>
      <c r="P568" s="6"/>
      <c r="Q568" s="6"/>
      <c r="R568" s="6"/>
      <c r="S568" s="6"/>
      <c r="T568" s="19"/>
    </row>
    <row r="569" spans="1:20" ht="13" x14ac:dyDescent="0.3">
      <c r="A569" s="7" t="str">
        <f t="shared" si="21"/>
        <v/>
      </c>
      <c r="B569" s="25"/>
      <c r="C569" s="5"/>
      <c r="D569" s="8"/>
      <c r="E569" s="6"/>
      <c r="F569" s="5"/>
      <c r="G569" s="6"/>
      <c r="H569" s="5"/>
      <c r="I569" s="6"/>
      <c r="J569" s="8"/>
      <c r="K569" s="6"/>
      <c r="L569" s="8"/>
      <c r="M569" s="21"/>
      <c r="N569" s="22" t="str">
        <f t="shared" si="22"/>
        <v/>
      </c>
      <c r="O569" s="18"/>
      <c r="P569" s="6"/>
      <c r="Q569" s="6"/>
      <c r="R569" s="6"/>
      <c r="S569" s="6"/>
      <c r="T569" s="19"/>
    </row>
    <row r="570" spans="1:20" ht="13" x14ac:dyDescent="0.3">
      <c r="A570" s="7" t="str">
        <f t="shared" si="21"/>
        <v/>
      </c>
      <c r="B570" s="25"/>
      <c r="C570" s="5"/>
      <c r="D570" s="8"/>
      <c r="E570" s="6"/>
      <c r="F570" s="5"/>
      <c r="G570" s="6"/>
      <c r="H570" s="5"/>
      <c r="I570" s="6"/>
      <c r="J570" s="8"/>
      <c r="K570" s="6"/>
      <c r="L570" s="8"/>
      <c r="M570" s="21"/>
      <c r="N570" s="22" t="str">
        <f t="shared" si="22"/>
        <v/>
      </c>
      <c r="O570" s="18"/>
      <c r="P570" s="6"/>
      <c r="Q570" s="6"/>
      <c r="R570" s="6"/>
      <c r="S570" s="6"/>
      <c r="T570" s="19"/>
    </row>
    <row r="571" spans="1:20" ht="13" x14ac:dyDescent="0.3">
      <c r="A571" s="7" t="str">
        <f t="shared" si="21"/>
        <v/>
      </c>
      <c r="B571" s="25"/>
      <c r="C571" s="5"/>
      <c r="D571" s="8"/>
      <c r="E571" s="6"/>
      <c r="F571" s="5"/>
      <c r="G571" s="6"/>
      <c r="H571" s="5"/>
      <c r="I571" s="6"/>
      <c r="J571" s="8"/>
      <c r="K571" s="6"/>
      <c r="L571" s="8"/>
      <c r="M571" s="21"/>
      <c r="N571" s="22" t="str">
        <f t="shared" si="22"/>
        <v/>
      </c>
      <c r="O571" s="18"/>
      <c r="P571" s="6"/>
      <c r="Q571" s="6"/>
      <c r="R571" s="6"/>
      <c r="S571" s="6"/>
      <c r="T571" s="19"/>
    </row>
    <row r="572" spans="1:20" ht="13" x14ac:dyDescent="0.3">
      <c r="A572" s="7" t="str">
        <f t="shared" si="21"/>
        <v/>
      </c>
      <c r="B572" s="25"/>
      <c r="C572" s="5"/>
      <c r="D572" s="8"/>
      <c r="E572" s="6"/>
      <c r="F572" s="5"/>
      <c r="G572" s="6"/>
      <c r="H572" s="5"/>
      <c r="I572" s="6"/>
      <c r="J572" s="8"/>
      <c r="K572" s="6"/>
      <c r="L572" s="8"/>
      <c r="M572" s="21"/>
      <c r="N572" s="22" t="str">
        <f t="shared" si="22"/>
        <v/>
      </c>
      <c r="O572" s="18"/>
      <c r="P572" s="6"/>
      <c r="Q572" s="6"/>
      <c r="R572" s="6"/>
      <c r="S572" s="6"/>
      <c r="T572" s="19"/>
    </row>
    <row r="573" spans="1:20" ht="13" x14ac:dyDescent="0.3">
      <c r="A573" s="7" t="str">
        <f t="shared" si="21"/>
        <v/>
      </c>
      <c r="B573" s="25"/>
      <c r="C573" s="5"/>
      <c r="D573" s="8"/>
      <c r="E573" s="6"/>
      <c r="F573" s="5"/>
      <c r="G573" s="6"/>
      <c r="H573" s="5"/>
      <c r="I573" s="6"/>
      <c r="J573" s="8"/>
      <c r="K573" s="6"/>
      <c r="L573" s="8"/>
      <c r="M573" s="21"/>
      <c r="N573" s="22" t="str">
        <f t="shared" si="22"/>
        <v/>
      </c>
      <c r="O573" s="18"/>
      <c r="P573" s="6"/>
      <c r="Q573" s="6"/>
      <c r="R573" s="6"/>
      <c r="S573" s="6"/>
      <c r="T573" s="19"/>
    </row>
    <row r="574" spans="1:20" ht="13" x14ac:dyDescent="0.3">
      <c r="A574" s="7" t="str">
        <f t="shared" si="21"/>
        <v/>
      </c>
      <c r="B574" s="25"/>
      <c r="C574" s="5"/>
      <c r="D574" s="8"/>
      <c r="E574" s="6"/>
      <c r="F574" s="5"/>
      <c r="G574" s="6"/>
      <c r="H574" s="5"/>
      <c r="I574" s="6"/>
      <c r="J574" s="8"/>
      <c r="K574" s="6"/>
      <c r="L574" s="8"/>
      <c r="M574" s="21"/>
      <c r="N574" s="22" t="str">
        <f t="shared" si="22"/>
        <v/>
      </c>
      <c r="O574" s="18"/>
      <c r="P574" s="6"/>
      <c r="Q574" s="6"/>
      <c r="R574" s="6"/>
      <c r="S574" s="6"/>
      <c r="T574" s="19"/>
    </row>
    <row r="575" spans="1:20" ht="13" x14ac:dyDescent="0.3">
      <c r="A575" s="7" t="str">
        <f t="shared" si="21"/>
        <v/>
      </c>
      <c r="B575" s="25"/>
      <c r="C575" s="5"/>
      <c r="D575" s="8"/>
      <c r="E575" s="6"/>
      <c r="F575" s="5"/>
      <c r="G575" s="6"/>
      <c r="H575" s="5"/>
      <c r="I575" s="6"/>
      <c r="J575" s="8"/>
      <c r="K575" s="6"/>
      <c r="L575" s="8"/>
      <c r="M575" s="21"/>
      <c r="N575" s="22" t="str">
        <f t="shared" si="22"/>
        <v/>
      </c>
      <c r="O575" s="18"/>
      <c r="P575" s="6"/>
      <c r="Q575" s="6"/>
      <c r="R575" s="6"/>
      <c r="S575" s="6"/>
      <c r="T575" s="19"/>
    </row>
    <row r="576" spans="1:20" ht="13" x14ac:dyDescent="0.3">
      <c r="A576" s="7" t="str">
        <f t="shared" si="21"/>
        <v/>
      </c>
      <c r="B576" s="25"/>
      <c r="C576" s="5"/>
      <c r="D576" s="8"/>
      <c r="E576" s="6"/>
      <c r="F576" s="5"/>
      <c r="G576" s="6"/>
      <c r="H576" s="5"/>
      <c r="I576" s="6"/>
      <c r="J576" s="8"/>
      <c r="K576" s="6"/>
      <c r="L576" s="8"/>
      <c r="M576" s="21"/>
      <c r="N576" s="22" t="str">
        <f t="shared" si="22"/>
        <v/>
      </c>
      <c r="O576" s="18"/>
      <c r="P576" s="6"/>
      <c r="Q576" s="6"/>
      <c r="R576" s="6"/>
      <c r="S576" s="6"/>
      <c r="T576" s="19"/>
    </row>
    <row r="577" spans="1:20" ht="13" x14ac:dyDescent="0.3">
      <c r="A577" s="7" t="str">
        <f t="shared" si="21"/>
        <v/>
      </c>
      <c r="B577" s="25"/>
      <c r="C577" s="5"/>
      <c r="D577" s="8"/>
      <c r="E577" s="6"/>
      <c r="F577" s="5"/>
      <c r="G577" s="6"/>
      <c r="H577" s="5"/>
      <c r="I577" s="6"/>
      <c r="J577" s="8"/>
      <c r="K577" s="6"/>
      <c r="L577" s="8"/>
      <c r="M577" s="21"/>
      <c r="N577" s="22" t="str">
        <f t="shared" si="22"/>
        <v/>
      </c>
      <c r="O577" s="18"/>
      <c r="P577" s="6"/>
      <c r="Q577" s="6"/>
      <c r="R577" s="6"/>
      <c r="S577" s="6"/>
      <c r="T577" s="19"/>
    </row>
    <row r="578" spans="1:20" ht="13" x14ac:dyDescent="0.3">
      <c r="A578" s="7" t="str">
        <f t="shared" si="21"/>
        <v/>
      </c>
      <c r="B578" s="25"/>
      <c r="C578" s="5"/>
      <c r="D578" s="8"/>
      <c r="E578" s="6"/>
      <c r="F578" s="5"/>
      <c r="G578" s="6"/>
      <c r="H578" s="5"/>
      <c r="I578" s="6"/>
      <c r="J578" s="8"/>
      <c r="K578" s="6"/>
      <c r="L578" s="8"/>
      <c r="M578" s="21"/>
      <c r="N578" s="22" t="str">
        <f t="shared" si="22"/>
        <v/>
      </c>
      <c r="O578" s="18"/>
      <c r="P578" s="6"/>
      <c r="Q578" s="6"/>
      <c r="R578" s="6"/>
      <c r="S578" s="6"/>
      <c r="T578" s="19"/>
    </row>
  </sheetData>
  <mergeCells count="16">
    <mergeCell ref="R9:R10"/>
    <mergeCell ref="A7:T7"/>
    <mergeCell ref="S9:T9"/>
    <mergeCell ref="N8:N10"/>
    <mergeCell ref="O8:T8"/>
    <mergeCell ref="O9:O10"/>
    <mergeCell ref="P9:P10"/>
    <mergeCell ref="Q9:Q10"/>
    <mergeCell ref="F8:G9"/>
    <mergeCell ref="H8:I9"/>
    <mergeCell ref="J8:K9"/>
    <mergeCell ref="L8:M9"/>
    <mergeCell ref="A8:A10"/>
    <mergeCell ref="B8:B10"/>
    <mergeCell ref="C8:C10"/>
    <mergeCell ref="D8:E9"/>
  </mergeCells>
  <phoneticPr fontId="4" type="noConversion"/>
  <conditionalFormatting sqref="A1">
    <cfRule type="cellIs" dxfId="19" priority="1" stopIfTrue="1" operator="equal">
      <formula>"NAAM VZW"</formula>
    </cfRule>
  </conditionalFormatting>
  <conditionalFormatting sqref="A2">
    <cfRule type="cellIs" dxfId="18" priority="2" stopIfTrue="1" operator="equal">
      <formula>"Ondernemingsnummer"</formula>
    </cfRule>
  </conditionalFormatting>
  <conditionalFormatting sqref="A3">
    <cfRule type="cellIs" dxfId="17" priority="3" stopIfTrue="1" operator="equal">
      <formula>"Adres"</formula>
    </cfRule>
  </conditionalFormatting>
  <conditionalFormatting sqref="A4">
    <cfRule type="cellIs" dxfId="16" priority="4" stopIfTrue="1" operator="equal">
      <formula>"Woonplaats"</formula>
    </cfRule>
  </conditionalFormatting>
  <dataValidations count="3">
    <dataValidation type="whole" operator="greaterThan" allowBlank="1" showInputMessage="1" showErrorMessage="1" errorTitle="Getalnotatie" error="Enkel gehele getallen gebruiken._x000d__x000d_Voor bankverrichtingen is dit het nummer dat op het uittreksel is vermeld. Voor kasverrichtingen het kasboeknummer." sqref="H12:H578 F12:F578 L12:L578 J12:J578 D12:D26 D28:D578" xr:uid="{00000000-0002-0000-0000-000000000000}">
      <formula1>0</formula1>
    </dataValidation>
    <dataValidation errorStyle="warning" showInputMessage="1" showErrorMessage="1" errorTitle="Datum" error="De registratiedatum is de datum van invoer." sqref="A1:A1048576" xr:uid="{00000000-0002-0000-0000-000002000000}"/>
    <dataValidation type="list" errorStyle="warning" showInputMessage="1" showErrorMessage="1" errorTitle="Datum" error="De registratiedatum is de datum van invoer." sqref="B12:B22 B25:B26 B28:B578" xr:uid="{00000000-0002-0000-0000-000001000000}">
      <formula1>$T$6</formula1>
    </dataValidation>
  </dataValidations>
  <printOptions horizontalCentered="1" verticalCentered="1"/>
  <pageMargins left="0.39370078740157483" right="0.39370078740157483" top="0.78740157480314965" bottom="0.78740157480314965" header="0.51181102362204722" footer="0.51181102362204722"/>
  <pageSetup paperSize="9" scale="80" fitToHeight="100" orientation="landscape" blackAndWhite="1"/>
  <headerFooter>
    <oddFooter>&amp;C_x000D_&amp;1#&amp;"Calibri"&amp;10&amp;K000000 --- Classificatieniveau TLP:WHITE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578"/>
  <sheetViews>
    <sheetView showGridLines="0" zoomScaleNormal="75" workbookViewId="0">
      <pane xSplit="20" ySplit="10" topLeftCell="U11" activePane="bottomRight" state="frozen"/>
      <selection pane="topRight" activeCell="T1" sqref="T1"/>
      <selection pane="bottomLeft" activeCell="A12" sqref="A12"/>
      <selection pane="bottomRight" activeCell="E12" sqref="E12:E34"/>
    </sheetView>
  </sheetViews>
  <sheetFormatPr defaultColWidth="9.1796875" defaultRowHeight="12.5" x14ac:dyDescent="0.25"/>
  <cols>
    <col min="1" max="1" width="4.6328125" style="123" customWidth="1"/>
    <col min="2" max="2" width="14.6328125" style="122" bestFit="1" customWidth="1"/>
    <col min="3" max="3" width="22.81640625" style="123" customWidth="1"/>
    <col min="4" max="4" width="3.6328125" style="123" customWidth="1"/>
    <col min="5" max="5" width="11.90625" style="124" customWidth="1"/>
    <col min="6" max="6" width="3.6328125" style="123" customWidth="1"/>
    <col min="7" max="7" width="8.6328125" style="124" customWidth="1"/>
    <col min="8" max="8" width="3.6328125" style="123" customWidth="1"/>
    <col min="9" max="9" width="8.6328125" style="124" customWidth="1"/>
    <col min="10" max="10" width="3.6328125" style="123" customWidth="1"/>
    <col min="11" max="11" width="8.6328125" style="124" customWidth="1"/>
    <col min="12" max="12" width="3.6328125" style="123" customWidth="1"/>
    <col min="13" max="14" width="8.6328125" style="124" customWidth="1"/>
    <col min="15" max="15" width="11.08984375" style="124" customWidth="1"/>
    <col min="16" max="19" width="8.6328125" style="124" customWidth="1"/>
    <col min="20" max="20" width="22.81640625" style="123" customWidth="1"/>
    <col min="21" max="16384" width="9.1796875" style="123"/>
  </cols>
  <sheetData>
    <row r="1" spans="1:20" x14ac:dyDescent="0.25">
      <c r="A1" s="121" t="str">
        <f>IF(ISBLANK(VZW!B6),"NAAM VZW",VZW!B6)</f>
        <v>Apna Ghar amsterdam</v>
      </c>
      <c r="E1" s="123"/>
      <c r="G1" s="123"/>
      <c r="I1" s="123"/>
    </row>
    <row r="2" spans="1:20" x14ac:dyDescent="0.25">
      <c r="A2" s="123" t="str">
        <f>IF(ISBLANK(VZW!B7),"Ondernemingsnummer","Ond.nr. "&amp;VZW!B7)</f>
        <v>Ond.nr. vereniging</v>
      </c>
      <c r="E2" s="123"/>
      <c r="G2" s="123"/>
      <c r="I2" s="123"/>
    </row>
    <row r="3" spans="1:20" x14ac:dyDescent="0.25">
      <c r="A3" s="123" t="str">
        <f>IF(ISBLANK(VZW!B10),"Adres",VZW!B10)</f>
        <v>Krekelveen 221</v>
      </c>
      <c r="E3" s="123"/>
      <c r="G3" s="123"/>
      <c r="I3" s="123"/>
    </row>
    <row r="4" spans="1:20" x14ac:dyDescent="0.25">
      <c r="A4" s="123" t="str">
        <f>IF(ISBLANK(VZW!B11),"Woonplaats",VZW!B11&amp;" "&amp;VZW!B12)</f>
        <v>3205 RB Spijkenisse</v>
      </c>
      <c r="E4" s="125"/>
      <c r="G4" s="123"/>
      <c r="I4" s="123"/>
    </row>
    <row r="6" spans="1:20" ht="13.5" thickBot="1" x14ac:dyDescent="0.35">
      <c r="A6" s="123" t="s">
        <v>2</v>
      </c>
      <c r="C6" s="126" t="str">
        <f>IF(N11=SUM(O11:S11),"",T("OPGELET de betalingen zijn niet gelijk aan de som van de categorieën ! Het verschil bedraagt: "&amp;N11-SUM(O11:S11)&amp;" EURO"))</f>
        <v/>
      </c>
      <c r="T6" s="127"/>
    </row>
    <row r="7" spans="1:20" ht="25.5" thickBot="1" x14ac:dyDescent="0.55000000000000004">
      <c r="A7" s="212" t="s">
        <v>17</v>
      </c>
      <c r="B7" s="213"/>
      <c r="C7" s="213"/>
      <c r="D7" s="213"/>
      <c r="E7" s="213"/>
      <c r="F7" s="213"/>
      <c r="G7" s="213"/>
      <c r="H7" s="213"/>
      <c r="I7" s="213"/>
      <c r="J7" s="213"/>
      <c r="K7" s="213"/>
      <c r="L7" s="213"/>
      <c r="M7" s="213"/>
      <c r="N7" s="213"/>
      <c r="O7" s="213"/>
      <c r="P7" s="213"/>
      <c r="Q7" s="213"/>
      <c r="R7" s="213"/>
      <c r="S7" s="213"/>
      <c r="T7" s="214"/>
    </row>
    <row r="8" spans="1:20" x14ac:dyDescent="0.25">
      <c r="A8" s="240" t="s">
        <v>4</v>
      </c>
      <c r="B8" s="243" t="s">
        <v>5</v>
      </c>
      <c r="C8" s="246" t="s">
        <v>6</v>
      </c>
      <c r="D8" s="227" t="str">
        <f>IF(ISBLANK(VZW!B18),"Bank X","Bankrekeningnr. "&amp;VZW!B18)</f>
        <v>Bankrekeningnr. 0073 0100 51 0777888147</v>
      </c>
      <c r="E8" s="228"/>
      <c r="F8" s="227" t="str">
        <f>IF(ISBLANK(VZW!B19),"Bank Y","Bankrekeningnr. "&amp;VZW!B19)</f>
        <v>Bank Y</v>
      </c>
      <c r="G8" s="228"/>
      <c r="H8" s="227" t="str">
        <f>IF(ISBLANK(VZW!B20),"Andere zichtrekeningen en gelijksoortige rekeningen","Bankrekeningnr. "&amp;VZW!B20)</f>
        <v>Andere zichtrekeningen en gelijksoortige rekeningen</v>
      </c>
      <c r="I8" s="231"/>
      <c r="J8" s="234" t="s">
        <v>9</v>
      </c>
      <c r="K8" s="235"/>
      <c r="L8" s="234" t="s">
        <v>10</v>
      </c>
      <c r="M8" s="238"/>
      <c r="N8" s="217" t="s">
        <v>11</v>
      </c>
      <c r="O8" s="220" t="s">
        <v>17</v>
      </c>
      <c r="P8" s="221"/>
      <c r="Q8" s="221"/>
      <c r="R8" s="221"/>
      <c r="S8" s="221"/>
      <c r="T8" s="222"/>
    </row>
    <row r="9" spans="1:20" ht="37.5" customHeight="1" x14ac:dyDescent="0.25">
      <c r="A9" s="241"/>
      <c r="B9" s="244"/>
      <c r="C9" s="247"/>
      <c r="D9" s="229"/>
      <c r="E9" s="230"/>
      <c r="F9" s="229"/>
      <c r="G9" s="230"/>
      <c r="H9" s="232"/>
      <c r="I9" s="233"/>
      <c r="J9" s="236"/>
      <c r="K9" s="237"/>
      <c r="L9" s="236"/>
      <c r="M9" s="239"/>
      <c r="N9" s="218"/>
      <c r="O9" s="223" t="s">
        <v>141</v>
      </c>
      <c r="P9" s="225" t="s">
        <v>37</v>
      </c>
      <c r="Q9" s="225" t="s">
        <v>22</v>
      </c>
      <c r="R9" s="225" t="s">
        <v>106</v>
      </c>
      <c r="S9" s="215" t="s">
        <v>15</v>
      </c>
      <c r="T9" s="216"/>
    </row>
    <row r="10" spans="1:20" ht="13" thickBot="1" x14ac:dyDescent="0.3">
      <c r="A10" s="242"/>
      <c r="B10" s="245"/>
      <c r="C10" s="248"/>
      <c r="D10" s="26" t="s">
        <v>7</v>
      </c>
      <c r="E10" s="27" t="s">
        <v>8</v>
      </c>
      <c r="F10" s="26" t="s">
        <v>7</v>
      </c>
      <c r="G10" s="27" t="s">
        <v>8</v>
      </c>
      <c r="H10" s="26" t="s">
        <v>7</v>
      </c>
      <c r="I10" s="27" t="s">
        <v>8</v>
      </c>
      <c r="J10" s="26" t="s">
        <v>7</v>
      </c>
      <c r="K10" s="27" t="s">
        <v>8</v>
      </c>
      <c r="L10" s="26" t="s">
        <v>7</v>
      </c>
      <c r="M10" s="28" t="s">
        <v>8</v>
      </c>
      <c r="N10" s="219"/>
      <c r="O10" s="224"/>
      <c r="P10" s="226"/>
      <c r="Q10" s="226"/>
      <c r="R10" s="226"/>
      <c r="S10" s="29" t="s">
        <v>8</v>
      </c>
      <c r="T10" s="30" t="s">
        <v>6</v>
      </c>
    </row>
    <row r="11" spans="1:20" ht="13.5" thickBot="1" x14ac:dyDescent="0.35">
      <c r="A11" s="32"/>
      <c r="B11" s="173" t="s">
        <v>16</v>
      </c>
      <c r="C11" s="33"/>
      <c r="D11" s="33"/>
      <c r="E11" s="173">
        <f>SUBTOTAL(9,E12:E1498)</f>
        <v>2317</v>
      </c>
      <c r="F11" s="34"/>
      <c r="G11" s="34">
        <f>SUBTOTAL(9,G12:G1498)</f>
        <v>0</v>
      </c>
      <c r="H11" s="34"/>
      <c r="I11" s="34">
        <f>SUBTOTAL(9,I12:I1498)</f>
        <v>0</v>
      </c>
      <c r="J11" s="34"/>
      <c r="K11" s="34">
        <f>SUBTOTAL(9,K12:K1498)</f>
        <v>0</v>
      </c>
      <c r="L11" s="34"/>
      <c r="M11" s="34">
        <f t="shared" ref="M11:S11" si="0">SUBTOTAL(9,M12:M1498)</f>
        <v>0</v>
      </c>
      <c r="N11" s="34">
        <f t="shared" si="0"/>
        <v>2317</v>
      </c>
      <c r="O11" s="34">
        <f t="shared" si="0"/>
        <v>2317</v>
      </c>
      <c r="P11" s="34">
        <f t="shared" si="0"/>
        <v>0</v>
      </c>
      <c r="Q11" s="34">
        <f t="shared" si="0"/>
        <v>0</v>
      </c>
      <c r="R11" s="34">
        <f t="shared" si="0"/>
        <v>0</v>
      </c>
      <c r="S11" s="34">
        <f t="shared" si="0"/>
        <v>0</v>
      </c>
      <c r="T11" s="35"/>
    </row>
    <row r="12" spans="1:20" ht="13" x14ac:dyDescent="0.3">
      <c r="A12" s="31">
        <f>IF(ISBLANK(B11),"",1+A11)</f>
        <v>1</v>
      </c>
      <c r="B12" s="171">
        <v>45672</v>
      </c>
      <c r="C12" s="174" t="s">
        <v>141</v>
      </c>
      <c r="D12" s="8"/>
      <c r="E12" s="168">
        <v>105.5</v>
      </c>
      <c r="F12" s="5"/>
      <c r="G12" s="6"/>
      <c r="H12" s="5"/>
      <c r="I12" s="6"/>
      <c r="J12" s="8"/>
      <c r="K12" s="6"/>
      <c r="L12" s="8"/>
      <c r="M12" s="21"/>
      <c r="N12" s="36">
        <f t="shared" ref="N12:N35" si="1">IF(ISBLANK(C12),"",E12+G12+I12+K12+M12)</f>
        <v>105.5</v>
      </c>
      <c r="O12" s="168">
        <v>105.5</v>
      </c>
      <c r="P12" s="6"/>
      <c r="Q12" s="6"/>
      <c r="R12" s="6"/>
      <c r="S12" s="6"/>
      <c r="T12" s="19"/>
    </row>
    <row r="13" spans="1:20" ht="13" x14ac:dyDescent="0.3">
      <c r="A13" s="31">
        <f t="shared" ref="A13:A76" si="2">IF(ISBLANK(B12),"",1+A12)</f>
        <v>2</v>
      </c>
      <c r="B13" s="171">
        <v>45674</v>
      </c>
      <c r="C13" s="174" t="s">
        <v>141</v>
      </c>
      <c r="D13" s="8"/>
      <c r="E13" s="168">
        <v>65.5</v>
      </c>
      <c r="F13" s="5"/>
      <c r="G13" s="6"/>
      <c r="H13" s="5"/>
      <c r="I13" s="6"/>
      <c r="J13" s="8"/>
      <c r="K13" s="6"/>
      <c r="L13" s="8"/>
      <c r="M13" s="21"/>
      <c r="N13" s="36">
        <f t="shared" si="1"/>
        <v>65.5</v>
      </c>
      <c r="O13" s="168">
        <v>65.5</v>
      </c>
      <c r="P13" s="6"/>
      <c r="Q13" s="6"/>
      <c r="R13" s="6"/>
      <c r="S13" s="6"/>
      <c r="T13" s="19"/>
    </row>
    <row r="14" spans="1:20" ht="13" x14ac:dyDescent="0.3">
      <c r="A14" s="31">
        <f t="shared" si="2"/>
        <v>3</v>
      </c>
      <c r="B14" s="171">
        <v>45678</v>
      </c>
      <c r="C14" s="174" t="s">
        <v>141</v>
      </c>
      <c r="D14" s="8"/>
      <c r="E14" s="168">
        <v>6.5</v>
      </c>
      <c r="F14" s="5"/>
      <c r="G14" s="6"/>
      <c r="H14" s="5"/>
      <c r="I14" s="6"/>
      <c r="J14" s="8"/>
      <c r="K14" s="6"/>
      <c r="L14" s="8"/>
      <c r="M14" s="21"/>
      <c r="N14" s="36">
        <f t="shared" si="1"/>
        <v>6.5</v>
      </c>
      <c r="O14" s="168">
        <v>6.5</v>
      </c>
      <c r="P14" s="6"/>
      <c r="Q14" s="6"/>
      <c r="R14" s="6"/>
      <c r="S14" s="6"/>
      <c r="T14" s="19"/>
    </row>
    <row r="15" spans="1:20" ht="13" x14ac:dyDescent="0.3">
      <c r="A15" s="31">
        <f t="shared" si="2"/>
        <v>4</v>
      </c>
      <c r="B15" s="171">
        <v>45691</v>
      </c>
      <c r="C15" s="174" t="s">
        <v>141</v>
      </c>
      <c r="D15" s="8"/>
      <c r="E15" s="168">
        <v>32.5</v>
      </c>
      <c r="F15" s="5"/>
      <c r="G15" s="6"/>
      <c r="H15" s="5"/>
      <c r="I15" s="6"/>
      <c r="J15" s="8"/>
      <c r="K15" s="6"/>
      <c r="L15" s="8"/>
      <c r="M15" s="21"/>
      <c r="N15" s="36">
        <f t="shared" si="1"/>
        <v>32.5</v>
      </c>
      <c r="O15" s="168">
        <v>32.5</v>
      </c>
      <c r="P15" s="6"/>
      <c r="Q15" s="6"/>
      <c r="R15" s="6"/>
      <c r="S15" s="6"/>
      <c r="T15" s="19"/>
    </row>
    <row r="16" spans="1:20" ht="13" x14ac:dyDescent="0.3">
      <c r="A16" s="31">
        <f t="shared" si="2"/>
        <v>5</v>
      </c>
      <c r="B16" s="171">
        <v>45706</v>
      </c>
      <c r="C16" s="174" t="s">
        <v>141</v>
      </c>
      <c r="D16" s="8"/>
      <c r="E16" s="168">
        <v>93.5</v>
      </c>
      <c r="F16" s="5"/>
      <c r="G16" s="6"/>
      <c r="H16" s="5"/>
      <c r="I16" s="6"/>
      <c r="J16" s="8"/>
      <c r="K16" s="6"/>
      <c r="L16" s="8"/>
      <c r="M16" s="21"/>
      <c r="N16" s="36">
        <f t="shared" si="1"/>
        <v>93.5</v>
      </c>
      <c r="O16" s="168">
        <v>93.5</v>
      </c>
      <c r="P16" s="6"/>
      <c r="Q16" s="6"/>
      <c r="R16" s="6"/>
      <c r="S16" s="6"/>
      <c r="T16" s="19"/>
    </row>
    <row r="17" spans="1:20" ht="13" x14ac:dyDescent="0.3">
      <c r="A17" s="31">
        <f t="shared" si="2"/>
        <v>6</v>
      </c>
      <c r="B17" s="171">
        <v>45712</v>
      </c>
      <c r="C17" s="174" t="s">
        <v>141</v>
      </c>
      <c r="D17" s="8"/>
      <c r="E17" s="168">
        <v>100</v>
      </c>
      <c r="F17" s="5"/>
      <c r="G17" s="6"/>
      <c r="H17" s="5"/>
      <c r="I17" s="6"/>
      <c r="J17" s="8"/>
      <c r="K17" s="6"/>
      <c r="L17" s="8"/>
      <c r="M17" s="21"/>
      <c r="N17" s="36">
        <f t="shared" si="1"/>
        <v>100</v>
      </c>
      <c r="O17" s="168">
        <v>100</v>
      </c>
      <c r="P17" s="6"/>
      <c r="Q17" s="6"/>
      <c r="R17" s="6"/>
      <c r="S17" s="6"/>
      <c r="T17" s="19"/>
    </row>
    <row r="18" spans="1:20" ht="13" x14ac:dyDescent="0.3">
      <c r="A18" s="31">
        <f t="shared" si="2"/>
        <v>7</v>
      </c>
      <c r="B18" s="171">
        <v>45719</v>
      </c>
      <c r="C18" s="174" t="s">
        <v>141</v>
      </c>
      <c r="D18" s="8"/>
      <c r="E18" s="168">
        <v>121</v>
      </c>
      <c r="F18" s="5"/>
      <c r="G18" s="6"/>
      <c r="H18" s="5"/>
      <c r="I18" s="6"/>
      <c r="J18" s="8"/>
      <c r="K18" s="6"/>
      <c r="L18" s="8"/>
      <c r="M18" s="21"/>
      <c r="N18" s="36">
        <f t="shared" si="1"/>
        <v>121</v>
      </c>
      <c r="O18" s="168">
        <v>121</v>
      </c>
      <c r="P18" s="6"/>
      <c r="Q18" s="6"/>
      <c r="R18" s="6"/>
      <c r="S18" s="6"/>
      <c r="T18" s="19"/>
    </row>
    <row r="19" spans="1:20" ht="13" x14ac:dyDescent="0.3">
      <c r="A19" s="31">
        <f t="shared" si="2"/>
        <v>8</v>
      </c>
      <c r="B19" s="171">
        <v>45728</v>
      </c>
      <c r="C19" s="174" t="s">
        <v>141</v>
      </c>
      <c r="D19" s="8"/>
      <c r="E19" s="168">
        <v>65</v>
      </c>
      <c r="F19" s="5"/>
      <c r="G19" s="6"/>
      <c r="H19" s="5"/>
      <c r="I19" s="6"/>
      <c r="J19" s="8"/>
      <c r="K19" s="6"/>
      <c r="L19" s="8"/>
      <c r="M19" s="21"/>
      <c r="N19" s="36">
        <f t="shared" si="1"/>
        <v>65</v>
      </c>
      <c r="O19" s="168">
        <v>65</v>
      </c>
      <c r="P19" s="6"/>
      <c r="Q19" s="6"/>
      <c r="R19" s="6"/>
      <c r="S19" s="6"/>
      <c r="T19" s="19"/>
    </row>
    <row r="20" spans="1:20" ht="13" x14ac:dyDescent="0.3">
      <c r="A20" s="31">
        <f t="shared" si="2"/>
        <v>9</v>
      </c>
      <c r="B20" s="171">
        <v>45733</v>
      </c>
      <c r="C20" s="174" t="s">
        <v>141</v>
      </c>
      <c r="D20" s="8"/>
      <c r="E20" s="168">
        <v>39</v>
      </c>
      <c r="F20" s="5"/>
      <c r="G20" s="6"/>
      <c r="H20" s="5"/>
      <c r="I20" s="6"/>
      <c r="J20" s="8"/>
      <c r="K20" s="6"/>
      <c r="L20" s="8"/>
      <c r="M20" s="21"/>
      <c r="N20" s="36">
        <f t="shared" si="1"/>
        <v>39</v>
      </c>
      <c r="O20" s="168">
        <v>39</v>
      </c>
      <c r="P20" s="6"/>
      <c r="Q20" s="6"/>
      <c r="R20" s="6"/>
      <c r="S20" s="6"/>
      <c r="T20" s="19"/>
    </row>
    <row r="21" spans="1:20" ht="13" x14ac:dyDescent="0.3">
      <c r="A21" s="31">
        <f t="shared" si="2"/>
        <v>10</v>
      </c>
      <c r="B21" s="171">
        <v>45748</v>
      </c>
      <c r="C21" s="174" t="s">
        <v>141</v>
      </c>
      <c r="D21" s="8"/>
      <c r="E21" s="168">
        <v>60.5</v>
      </c>
      <c r="F21" s="5"/>
      <c r="G21" s="6"/>
      <c r="H21" s="5"/>
      <c r="I21" s="6"/>
      <c r="J21" s="8"/>
      <c r="K21" s="6"/>
      <c r="L21" s="8"/>
      <c r="M21" s="21"/>
      <c r="N21" s="36">
        <f t="shared" si="1"/>
        <v>60.5</v>
      </c>
      <c r="O21" s="168">
        <v>60.5</v>
      </c>
      <c r="P21" s="6"/>
      <c r="Q21" s="6"/>
      <c r="R21" s="6"/>
      <c r="S21" s="6"/>
      <c r="T21" s="19"/>
    </row>
    <row r="22" spans="1:20" ht="13" x14ac:dyDescent="0.3">
      <c r="A22" s="31">
        <f t="shared" si="2"/>
        <v>11</v>
      </c>
      <c r="B22" s="171">
        <v>45754</v>
      </c>
      <c r="C22" s="174" t="s">
        <v>141</v>
      </c>
      <c r="D22" s="8"/>
      <c r="E22" s="168">
        <v>60.5</v>
      </c>
      <c r="F22" s="5"/>
      <c r="G22" s="6"/>
      <c r="H22" s="5"/>
      <c r="I22" s="6"/>
      <c r="J22" s="8"/>
      <c r="K22" s="6"/>
      <c r="L22" s="8"/>
      <c r="M22" s="21"/>
      <c r="N22" s="36">
        <f t="shared" si="1"/>
        <v>60.5</v>
      </c>
      <c r="O22" s="168">
        <v>60.5</v>
      </c>
      <c r="P22" s="6"/>
      <c r="Q22" s="6"/>
      <c r="R22" s="6"/>
      <c r="S22" s="6"/>
      <c r="T22" s="19"/>
    </row>
    <row r="23" spans="1:20" ht="13" x14ac:dyDescent="0.3">
      <c r="A23" s="31">
        <f t="shared" si="2"/>
        <v>12</v>
      </c>
      <c r="B23" s="171">
        <v>45764</v>
      </c>
      <c r="C23" s="174" t="s">
        <v>141</v>
      </c>
      <c r="D23" s="8"/>
      <c r="E23" s="168">
        <v>65</v>
      </c>
      <c r="F23" s="5"/>
      <c r="G23" s="6"/>
      <c r="H23" s="5"/>
      <c r="I23" s="6"/>
      <c r="J23" s="8"/>
      <c r="K23" s="6"/>
      <c r="L23" s="8"/>
      <c r="M23" s="21"/>
      <c r="N23" s="36">
        <f t="shared" si="1"/>
        <v>65</v>
      </c>
      <c r="O23" s="168">
        <v>65</v>
      </c>
      <c r="P23" s="6"/>
      <c r="Q23" s="6"/>
      <c r="R23" s="6"/>
      <c r="S23" s="6"/>
      <c r="T23" s="19"/>
    </row>
    <row r="24" spans="1:20" ht="13" x14ac:dyDescent="0.3">
      <c r="A24" s="31">
        <f t="shared" si="2"/>
        <v>13</v>
      </c>
      <c r="B24" s="171">
        <v>45769</v>
      </c>
      <c r="C24" s="174" t="s">
        <v>141</v>
      </c>
      <c r="D24" s="8"/>
      <c r="E24" s="168">
        <v>65</v>
      </c>
      <c r="F24" s="5"/>
      <c r="G24" s="6"/>
      <c r="H24" s="5"/>
      <c r="I24" s="6"/>
      <c r="J24" s="8"/>
      <c r="K24" s="6"/>
      <c r="L24" s="8"/>
      <c r="M24" s="21"/>
      <c r="N24" s="36">
        <f t="shared" si="1"/>
        <v>65</v>
      </c>
      <c r="O24" s="168">
        <v>65</v>
      </c>
      <c r="P24" s="6"/>
      <c r="Q24" s="6"/>
      <c r="R24" s="6"/>
      <c r="S24" s="6"/>
      <c r="T24" s="19"/>
    </row>
    <row r="25" spans="1:20" ht="13" x14ac:dyDescent="0.3">
      <c r="A25" s="31">
        <f t="shared" si="2"/>
        <v>14</v>
      </c>
      <c r="B25" s="171">
        <v>45870</v>
      </c>
      <c r="C25" s="174" t="s">
        <v>141</v>
      </c>
      <c r="D25" s="8"/>
      <c r="E25" s="168">
        <v>300</v>
      </c>
      <c r="F25" s="5"/>
      <c r="G25" s="6"/>
      <c r="H25" s="5"/>
      <c r="I25" s="6"/>
      <c r="J25" s="8"/>
      <c r="K25" s="6"/>
      <c r="L25" s="8"/>
      <c r="M25" s="21"/>
      <c r="N25" s="36">
        <f t="shared" si="1"/>
        <v>300</v>
      </c>
      <c r="O25" s="168">
        <v>300</v>
      </c>
      <c r="P25" s="6"/>
      <c r="Q25" s="6"/>
      <c r="R25" s="6"/>
      <c r="S25" s="6"/>
      <c r="T25" s="19"/>
    </row>
    <row r="26" spans="1:20" ht="13" x14ac:dyDescent="0.3">
      <c r="A26" s="31">
        <f t="shared" si="2"/>
        <v>15</v>
      </c>
      <c r="B26" s="171">
        <v>45901</v>
      </c>
      <c r="C26" s="174" t="s">
        <v>141</v>
      </c>
      <c r="D26" s="8"/>
      <c r="E26" s="168">
        <v>140</v>
      </c>
      <c r="F26" s="5"/>
      <c r="G26" s="6"/>
      <c r="H26" s="5"/>
      <c r="I26" s="6"/>
      <c r="J26" s="8"/>
      <c r="K26" s="6"/>
      <c r="L26" s="8"/>
      <c r="M26" s="21"/>
      <c r="N26" s="36">
        <f t="shared" si="1"/>
        <v>140</v>
      </c>
      <c r="O26" s="168">
        <v>140</v>
      </c>
      <c r="P26" s="6"/>
      <c r="Q26" s="6"/>
      <c r="R26" s="6"/>
      <c r="S26" s="6"/>
      <c r="T26" s="19"/>
    </row>
    <row r="27" spans="1:20" ht="13" x14ac:dyDescent="0.3">
      <c r="A27" s="31">
        <f t="shared" si="2"/>
        <v>16</v>
      </c>
      <c r="B27" s="171">
        <v>45922</v>
      </c>
      <c r="C27" s="174" t="s">
        <v>141</v>
      </c>
      <c r="D27" s="8"/>
      <c r="E27" s="168">
        <v>30</v>
      </c>
      <c r="F27" s="5"/>
      <c r="G27" s="6"/>
      <c r="H27" s="5"/>
      <c r="I27" s="6"/>
      <c r="J27" s="8"/>
      <c r="K27" s="6"/>
      <c r="L27" s="8"/>
      <c r="M27" s="21"/>
      <c r="N27" s="36">
        <f t="shared" si="1"/>
        <v>30</v>
      </c>
      <c r="O27" s="168">
        <v>30</v>
      </c>
      <c r="P27" s="6"/>
      <c r="Q27" s="6"/>
      <c r="R27" s="6"/>
      <c r="S27" s="6"/>
      <c r="T27" s="19"/>
    </row>
    <row r="28" spans="1:20" ht="13" x14ac:dyDescent="0.3">
      <c r="A28" s="31">
        <f t="shared" si="2"/>
        <v>17</v>
      </c>
      <c r="B28" s="171">
        <v>45923</v>
      </c>
      <c r="C28" s="174" t="s">
        <v>141</v>
      </c>
      <c r="D28" s="8"/>
      <c r="E28" s="168">
        <v>95</v>
      </c>
      <c r="F28" s="5"/>
      <c r="G28" s="6"/>
      <c r="H28" s="5"/>
      <c r="I28" s="6"/>
      <c r="J28" s="8"/>
      <c r="K28" s="6"/>
      <c r="L28" s="8"/>
      <c r="M28" s="21"/>
      <c r="N28" s="36">
        <f t="shared" si="1"/>
        <v>95</v>
      </c>
      <c r="O28" s="168">
        <v>95</v>
      </c>
      <c r="P28" s="6"/>
      <c r="Q28" s="6"/>
      <c r="R28" s="6"/>
      <c r="S28" s="6"/>
      <c r="T28" s="19"/>
    </row>
    <row r="29" spans="1:20" ht="13" x14ac:dyDescent="0.3">
      <c r="A29" s="31">
        <f t="shared" si="2"/>
        <v>18</v>
      </c>
      <c r="B29" s="171">
        <v>45929</v>
      </c>
      <c r="C29" s="174" t="s">
        <v>141</v>
      </c>
      <c r="D29" s="8"/>
      <c r="E29" s="168">
        <v>75</v>
      </c>
      <c r="F29" s="5"/>
      <c r="G29" s="6"/>
      <c r="H29" s="5"/>
      <c r="I29" s="6"/>
      <c r="J29" s="8"/>
      <c r="K29" s="6"/>
      <c r="L29" s="8"/>
      <c r="M29" s="21"/>
      <c r="N29" s="36">
        <f t="shared" si="1"/>
        <v>75</v>
      </c>
      <c r="O29" s="168">
        <v>75</v>
      </c>
      <c r="P29" s="6"/>
      <c r="Q29" s="6"/>
      <c r="R29" s="6"/>
      <c r="S29" s="6"/>
      <c r="T29" s="19"/>
    </row>
    <row r="30" spans="1:20" ht="13" x14ac:dyDescent="0.3">
      <c r="A30" s="31">
        <f t="shared" si="2"/>
        <v>19</v>
      </c>
      <c r="B30" s="171">
        <v>45936</v>
      </c>
      <c r="C30" s="174" t="s">
        <v>141</v>
      </c>
      <c r="D30" s="8"/>
      <c r="E30" s="168">
        <v>152</v>
      </c>
      <c r="F30" s="5"/>
      <c r="G30" s="6"/>
      <c r="H30" s="5"/>
      <c r="I30" s="6"/>
      <c r="J30" s="8"/>
      <c r="K30" s="6"/>
      <c r="L30" s="8"/>
      <c r="M30" s="21"/>
      <c r="N30" s="36">
        <f t="shared" si="1"/>
        <v>152</v>
      </c>
      <c r="O30" s="168">
        <v>152</v>
      </c>
      <c r="P30" s="6"/>
      <c r="Q30" s="6"/>
      <c r="R30" s="6"/>
      <c r="S30" s="6"/>
      <c r="T30" s="19"/>
    </row>
    <row r="31" spans="1:20" ht="13" x14ac:dyDescent="0.3">
      <c r="A31" s="31">
        <f t="shared" si="2"/>
        <v>20</v>
      </c>
      <c r="B31" s="171">
        <v>45937</v>
      </c>
      <c r="C31" s="174" t="s">
        <v>141</v>
      </c>
      <c r="D31" s="8"/>
      <c r="E31" s="168">
        <v>45.5</v>
      </c>
      <c r="F31" s="5"/>
      <c r="G31" s="6"/>
      <c r="H31" s="5"/>
      <c r="I31" s="6"/>
      <c r="J31" s="8"/>
      <c r="K31" s="6"/>
      <c r="L31" s="8"/>
      <c r="M31" s="21"/>
      <c r="N31" s="36">
        <f t="shared" si="1"/>
        <v>45.5</v>
      </c>
      <c r="O31" s="168">
        <v>45.5</v>
      </c>
      <c r="P31" s="6"/>
      <c r="Q31" s="6"/>
      <c r="R31" s="6"/>
      <c r="S31" s="6"/>
      <c r="T31" s="19"/>
    </row>
    <row r="32" spans="1:20" ht="13" x14ac:dyDescent="0.3">
      <c r="A32" s="31">
        <f t="shared" si="2"/>
        <v>21</v>
      </c>
      <c r="B32" s="171">
        <v>45957</v>
      </c>
      <c r="C32" s="174" t="s">
        <v>141</v>
      </c>
      <c r="D32" s="8"/>
      <c r="E32" s="168">
        <v>200</v>
      </c>
      <c r="F32" s="5"/>
      <c r="G32" s="6"/>
      <c r="H32" s="5"/>
      <c r="I32" s="6"/>
      <c r="J32" s="8"/>
      <c r="K32" s="6"/>
      <c r="L32" s="8"/>
      <c r="M32" s="21"/>
      <c r="N32" s="36">
        <f t="shared" si="1"/>
        <v>200</v>
      </c>
      <c r="O32" s="168">
        <v>200</v>
      </c>
      <c r="P32" s="6"/>
      <c r="Q32" s="6"/>
      <c r="R32" s="6"/>
      <c r="S32" s="6"/>
      <c r="T32" s="19"/>
    </row>
    <row r="33" spans="1:20" ht="13" x14ac:dyDescent="0.3">
      <c r="A33" s="31">
        <f t="shared" si="2"/>
        <v>22</v>
      </c>
      <c r="B33" s="171">
        <v>45988</v>
      </c>
      <c r="C33" s="174" t="s">
        <v>141</v>
      </c>
      <c r="D33" s="8"/>
      <c r="E33" s="168">
        <v>200</v>
      </c>
      <c r="F33" s="5"/>
      <c r="G33" s="6"/>
      <c r="H33" s="5"/>
      <c r="I33" s="6"/>
      <c r="J33" s="8"/>
      <c r="K33" s="6"/>
      <c r="L33" s="8"/>
      <c r="M33" s="21"/>
      <c r="N33" s="36">
        <f t="shared" si="1"/>
        <v>200</v>
      </c>
      <c r="O33" s="168">
        <v>200</v>
      </c>
      <c r="P33" s="6"/>
      <c r="Q33" s="6"/>
      <c r="R33" s="6"/>
      <c r="S33" s="6"/>
      <c r="T33" s="19"/>
    </row>
    <row r="34" spans="1:20" ht="13" x14ac:dyDescent="0.3">
      <c r="A34" s="31">
        <f t="shared" si="2"/>
        <v>23</v>
      </c>
      <c r="B34" s="171">
        <v>46020</v>
      </c>
      <c r="C34" s="174" t="s">
        <v>141</v>
      </c>
      <c r="D34" s="8"/>
      <c r="E34" s="168">
        <v>200</v>
      </c>
      <c r="F34" s="5"/>
      <c r="G34" s="6"/>
      <c r="H34" s="5"/>
      <c r="I34" s="6"/>
      <c r="J34" s="8"/>
      <c r="K34" s="6"/>
      <c r="L34" s="8"/>
      <c r="M34" s="21"/>
      <c r="N34" s="36">
        <f t="shared" si="1"/>
        <v>200</v>
      </c>
      <c r="O34" s="168">
        <v>200</v>
      </c>
      <c r="P34" s="6"/>
      <c r="Q34" s="6"/>
      <c r="R34" s="6"/>
      <c r="S34" s="6"/>
      <c r="T34" s="19"/>
    </row>
    <row r="35" spans="1:20" ht="13" x14ac:dyDescent="0.3">
      <c r="A35" s="31">
        <f t="shared" si="2"/>
        <v>24</v>
      </c>
      <c r="B35" s="171"/>
      <c r="C35" s="24"/>
      <c r="D35" s="8"/>
      <c r="E35" s="167"/>
      <c r="F35" s="5"/>
      <c r="G35" s="6"/>
      <c r="H35" s="5"/>
      <c r="I35" s="6"/>
      <c r="J35" s="8"/>
      <c r="K35" s="6"/>
      <c r="L35" s="8"/>
      <c r="M35" s="21"/>
      <c r="N35" s="36" t="str">
        <f t="shared" si="1"/>
        <v/>
      </c>
      <c r="O35" s="167"/>
      <c r="P35" s="6"/>
      <c r="Q35" s="6"/>
      <c r="R35" s="6"/>
      <c r="S35" s="6"/>
      <c r="T35" s="19"/>
    </row>
    <row r="36" spans="1:20" ht="13" x14ac:dyDescent="0.3">
      <c r="A36" s="31" t="str">
        <f t="shared" si="2"/>
        <v/>
      </c>
      <c r="B36" s="171"/>
      <c r="C36" s="24"/>
      <c r="D36" s="8"/>
      <c r="E36" s="167"/>
      <c r="F36" s="5"/>
      <c r="G36" s="6"/>
      <c r="H36" s="5"/>
      <c r="I36" s="6"/>
      <c r="J36" s="8"/>
      <c r="K36" s="6"/>
      <c r="L36" s="8"/>
      <c r="M36" s="21"/>
      <c r="N36" s="36" t="str">
        <f t="shared" ref="N36:N41" si="3">IF(ISBLANK(C36),"",E36+G36+I36+K36+M36)</f>
        <v/>
      </c>
      <c r="O36" s="167"/>
      <c r="P36" s="6"/>
      <c r="Q36" s="6"/>
      <c r="R36" s="6"/>
      <c r="S36" s="6"/>
      <c r="T36" s="19"/>
    </row>
    <row r="37" spans="1:20" ht="13" x14ac:dyDescent="0.3">
      <c r="A37" s="31" t="str">
        <f t="shared" si="2"/>
        <v/>
      </c>
      <c r="B37" s="171"/>
      <c r="C37" s="24"/>
      <c r="D37" s="8"/>
      <c r="E37" s="167"/>
      <c r="F37" s="5"/>
      <c r="G37" s="6"/>
      <c r="H37" s="5"/>
      <c r="I37" s="6"/>
      <c r="J37" s="8"/>
      <c r="K37" s="6"/>
      <c r="L37" s="8"/>
      <c r="M37" s="21"/>
      <c r="N37" s="36" t="str">
        <f t="shared" si="3"/>
        <v/>
      </c>
      <c r="O37" s="167"/>
      <c r="P37" s="6"/>
      <c r="Q37" s="6"/>
      <c r="R37" s="6"/>
      <c r="S37" s="6"/>
      <c r="T37" s="19"/>
    </row>
    <row r="38" spans="1:20" ht="13" x14ac:dyDescent="0.3">
      <c r="A38" s="31" t="str">
        <f t="shared" si="2"/>
        <v/>
      </c>
      <c r="B38" s="171"/>
      <c r="C38" s="24"/>
      <c r="D38" s="8"/>
      <c r="E38" s="167"/>
      <c r="F38" s="5"/>
      <c r="G38" s="6"/>
      <c r="H38" s="5"/>
      <c r="I38" s="6"/>
      <c r="J38" s="8"/>
      <c r="K38" s="6"/>
      <c r="L38" s="8"/>
      <c r="M38" s="21"/>
      <c r="N38" s="36" t="str">
        <f t="shared" si="3"/>
        <v/>
      </c>
      <c r="O38" s="167"/>
      <c r="P38" s="6"/>
      <c r="Q38" s="6"/>
      <c r="R38" s="6"/>
      <c r="S38" s="6"/>
      <c r="T38" s="19"/>
    </row>
    <row r="39" spans="1:20" ht="13" x14ac:dyDescent="0.3">
      <c r="A39" s="31" t="str">
        <f t="shared" si="2"/>
        <v/>
      </c>
      <c r="B39" s="171"/>
      <c r="C39" s="24"/>
      <c r="D39" s="8"/>
      <c r="E39" s="167"/>
      <c r="F39" s="5"/>
      <c r="G39" s="6"/>
      <c r="H39" s="5"/>
      <c r="I39" s="6"/>
      <c r="J39" s="8"/>
      <c r="K39" s="6"/>
      <c r="L39" s="8"/>
      <c r="M39" s="21"/>
      <c r="N39" s="36" t="str">
        <f t="shared" si="3"/>
        <v/>
      </c>
      <c r="O39" s="167"/>
      <c r="P39" s="6"/>
      <c r="Q39" s="6"/>
      <c r="R39" s="6"/>
      <c r="S39" s="6"/>
      <c r="T39" s="19"/>
    </row>
    <row r="40" spans="1:20" ht="13" x14ac:dyDescent="0.3">
      <c r="A40" s="31" t="str">
        <f t="shared" si="2"/>
        <v/>
      </c>
      <c r="B40" s="171"/>
      <c r="C40" s="24"/>
      <c r="D40" s="8"/>
      <c r="E40" s="167"/>
      <c r="F40" s="5"/>
      <c r="G40" s="6"/>
      <c r="H40" s="5"/>
      <c r="I40" s="6"/>
      <c r="J40" s="8"/>
      <c r="K40" s="6"/>
      <c r="L40" s="8"/>
      <c r="M40" s="21"/>
      <c r="N40" s="36" t="str">
        <f t="shared" si="3"/>
        <v/>
      </c>
      <c r="O40" s="167"/>
      <c r="P40" s="6"/>
      <c r="Q40" s="6"/>
      <c r="R40" s="6"/>
      <c r="S40" s="6"/>
      <c r="T40" s="19"/>
    </row>
    <row r="41" spans="1:20" ht="13" x14ac:dyDescent="0.3">
      <c r="A41" s="31" t="str">
        <f t="shared" si="2"/>
        <v/>
      </c>
      <c r="B41" s="171"/>
      <c r="C41" s="24"/>
      <c r="D41" s="8"/>
      <c r="E41" s="167"/>
      <c r="F41" s="5"/>
      <c r="G41" s="6"/>
      <c r="H41" s="5"/>
      <c r="I41" s="6"/>
      <c r="J41" s="8"/>
      <c r="K41" s="6"/>
      <c r="L41" s="8"/>
      <c r="M41" s="21"/>
      <c r="N41" s="36" t="str">
        <f t="shared" si="3"/>
        <v/>
      </c>
      <c r="O41" s="167"/>
      <c r="P41" s="6"/>
      <c r="Q41" s="6"/>
      <c r="R41" s="6"/>
      <c r="S41" s="6"/>
      <c r="T41" s="19"/>
    </row>
    <row r="42" spans="1:20" ht="13" x14ac:dyDescent="0.3">
      <c r="A42" s="31" t="str">
        <f t="shared" si="2"/>
        <v/>
      </c>
      <c r="B42" s="171"/>
      <c r="C42" s="24"/>
      <c r="D42" s="8"/>
      <c r="E42" s="167"/>
      <c r="F42" s="5"/>
      <c r="G42" s="6"/>
      <c r="H42" s="5"/>
      <c r="I42" s="6"/>
      <c r="J42" s="8"/>
      <c r="K42" s="6"/>
      <c r="L42" s="8"/>
      <c r="M42" s="21"/>
      <c r="N42" s="36" t="str">
        <f t="shared" ref="N42:N53" si="4">IF(ISBLANK(C42),"",E42+G42+I42+K42+M42)</f>
        <v/>
      </c>
      <c r="O42" s="167"/>
      <c r="P42" s="6"/>
      <c r="Q42" s="6"/>
      <c r="R42" s="6"/>
      <c r="S42" s="6"/>
      <c r="T42" s="19"/>
    </row>
    <row r="43" spans="1:20" ht="13" x14ac:dyDescent="0.3">
      <c r="A43" s="31" t="str">
        <f t="shared" si="2"/>
        <v/>
      </c>
      <c r="B43" s="171"/>
      <c r="C43" s="24"/>
      <c r="D43" s="8"/>
      <c r="E43" s="167"/>
      <c r="F43" s="5"/>
      <c r="G43" s="6"/>
      <c r="H43" s="5"/>
      <c r="I43" s="6"/>
      <c r="J43" s="8"/>
      <c r="K43" s="6"/>
      <c r="L43" s="8"/>
      <c r="M43" s="21"/>
      <c r="N43" s="36" t="str">
        <f t="shared" si="4"/>
        <v/>
      </c>
      <c r="O43" s="167"/>
      <c r="P43" s="6"/>
      <c r="Q43" s="6"/>
      <c r="R43" s="6"/>
      <c r="S43" s="6"/>
      <c r="T43" s="19"/>
    </row>
    <row r="44" spans="1:20" ht="13" x14ac:dyDescent="0.3">
      <c r="A44" s="31" t="str">
        <f t="shared" si="2"/>
        <v/>
      </c>
      <c r="B44" s="171"/>
      <c r="C44" s="24"/>
      <c r="D44" s="8"/>
      <c r="E44" s="167"/>
      <c r="F44" s="5"/>
      <c r="G44" s="6"/>
      <c r="H44" s="5"/>
      <c r="I44" s="6"/>
      <c r="J44" s="8"/>
      <c r="K44" s="6"/>
      <c r="L44" s="8"/>
      <c r="M44" s="21"/>
      <c r="N44" s="36" t="str">
        <f t="shared" si="4"/>
        <v/>
      </c>
      <c r="O44" s="167"/>
      <c r="P44" s="6"/>
      <c r="Q44" s="6"/>
      <c r="R44" s="6"/>
      <c r="S44" s="6"/>
      <c r="T44" s="19"/>
    </row>
    <row r="45" spans="1:20" ht="13" x14ac:dyDescent="0.3">
      <c r="A45" s="31" t="str">
        <f t="shared" si="2"/>
        <v/>
      </c>
      <c r="B45" s="171"/>
      <c r="C45" s="24"/>
      <c r="D45" s="8"/>
      <c r="E45" s="167"/>
      <c r="F45" s="5"/>
      <c r="G45" s="6"/>
      <c r="H45" s="5"/>
      <c r="I45" s="6"/>
      <c r="J45" s="8"/>
      <c r="K45" s="6"/>
      <c r="L45" s="8"/>
      <c r="M45" s="21"/>
      <c r="N45" s="36" t="str">
        <f t="shared" si="4"/>
        <v/>
      </c>
      <c r="O45" s="167"/>
      <c r="P45" s="6"/>
      <c r="Q45" s="6"/>
      <c r="R45" s="6"/>
      <c r="S45" s="6"/>
      <c r="T45" s="19"/>
    </row>
    <row r="46" spans="1:20" ht="13" x14ac:dyDescent="0.3">
      <c r="A46" s="31" t="str">
        <f t="shared" si="2"/>
        <v/>
      </c>
      <c r="B46" s="171"/>
      <c r="C46" s="24"/>
      <c r="D46" s="8"/>
      <c r="E46" s="167"/>
      <c r="F46" s="5"/>
      <c r="G46" s="6"/>
      <c r="H46" s="5"/>
      <c r="I46" s="6"/>
      <c r="J46" s="8"/>
      <c r="K46" s="6"/>
      <c r="L46" s="8"/>
      <c r="M46" s="21"/>
      <c r="N46" s="36" t="str">
        <f t="shared" si="4"/>
        <v/>
      </c>
      <c r="O46" s="167"/>
      <c r="P46" s="6"/>
      <c r="Q46" s="6"/>
      <c r="R46" s="6"/>
      <c r="S46" s="6"/>
      <c r="T46" s="19"/>
    </row>
    <row r="47" spans="1:20" ht="13" x14ac:dyDescent="0.3">
      <c r="A47" s="31" t="str">
        <f t="shared" si="2"/>
        <v/>
      </c>
      <c r="B47" s="171"/>
      <c r="C47" s="24"/>
      <c r="D47" s="8"/>
      <c r="E47" s="167"/>
      <c r="F47" s="5"/>
      <c r="G47" s="6"/>
      <c r="H47" s="5"/>
      <c r="I47" s="6"/>
      <c r="J47" s="8"/>
      <c r="K47" s="6"/>
      <c r="L47" s="8"/>
      <c r="M47" s="21"/>
      <c r="N47" s="36" t="str">
        <f t="shared" si="4"/>
        <v/>
      </c>
      <c r="O47" s="167"/>
      <c r="P47" s="6"/>
      <c r="Q47" s="6"/>
      <c r="R47" s="6"/>
      <c r="S47" s="6"/>
      <c r="T47" s="19"/>
    </row>
    <row r="48" spans="1:20" ht="13" x14ac:dyDescent="0.3">
      <c r="A48" s="31" t="str">
        <f t="shared" si="2"/>
        <v/>
      </c>
      <c r="B48" s="171"/>
      <c r="C48" s="24"/>
      <c r="D48" s="8"/>
      <c r="E48" s="167"/>
      <c r="F48" s="5"/>
      <c r="G48" s="6"/>
      <c r="H48" s="5"/>
      <c r="I48" s="6"/>
      <c r="J48" s="8"/>
      <c r="K48" s="6"/>
      <c r="L48" s="8"/>
      <c r="M48" s="21"/>
      <c r="N48" s="36" t="str">
        <f t="shared" si="4"/>
        <v/>
      </c>
      <c r="O48" s="167"/>
      <c r="P48" s="6"/>
      <c r="Q48" s="6"/>
      <c r="R48" s="6"/>
      <c r="S48" s="6"/>
      <c r="T48" s="19"/>
    </row>
    <row r="49" spans="1:20" ht="13" x14ac:dyDescent="0.3">
      <c r="A49" s="31" t="str">
        <f t="shared" si="2"/>
        <v/>
      </c>
      <c r="B49" s="171"/>
      <c r="C49" s="24"/>
      <c r="D49" s="8"/>
      <c r="E49" s="167"/>
      <c r="F49" s="5"/>
      <c r="G49" s="6"/>
      <c r="H49" s="5"/>
      <c r="I49" s="6"/>
      <c r="J49" s="8"/>
      <c r="K49" s="6"/>
      <c r="L49" s="8"/>
      <c r="M49" s="21"/>
      <c r="N49" s="36" t="str">
        <f t="shared" si="4"/>
        <v/>
      </c>
      <c r="O49" s="167"/>
      <c r="P49" s="6"/>
      <c r="Q49" s="6"/>
      <c r="R49" s="6"/>
      <c r="S49" s="6"/>
      <c r="T49" s="19"/>
    </row>
    <row r="50" spans="1:20" ht="13" x14ac:dyDescent="0.3">
      <c r="A50" s="31" t="str">
        <f t="shared" si="2"/>
        <v/>
      </c>
      <c r="B50" s="171"/>
      <c r="C50" s="24"/>
      <c r="D50" s="8"/>
      <c r="E50" s="167"/>
      <c r="F50" s="5"/>
      <c r="G50" s="6"/>
      <c r="H50" s="5"/>
      <c r="I50" s="6"/>
      <c r="J50" s="8"/>
      <c r="K50" s="6"/>
      <c r="L50" s="8"/>
      <c r="M50" s="21"/>
      <c r="N50" s="36" t="str">
        <f t="shared" si="4"/>
        <v/>
      </c>
      <c r="O50" s="167"/>
      <c r="P50" s="6"/>
      <c r="Q50" s="6"/>
      <c r="R50" s="6"/>
      <c r="S50" s="6"/>
      <c r="T50" s="19"/>
    </row>
    <row r="51" spans="1:20" ht="13" x14ac:dyDescent="0.3">
      <c r="A51" s="31" t="str">
        <f t="shared" si="2"/>
        <v/>
      </c>
      <c r="B51" s="171"/>
      <c r="C51" s="24"/>
      <c r="D51" s="8"/>
      <c r="E51" s="167"/>
      <c r="F51" s="5"/>
      <c r="G51" s="6"/>
      <c r="H51" s="5"/>
      <c r="I51" s="6"/>
      <c r="J51" s="8"/>
      <c r="K51" s="6"/>
      <c r="L51" s="8"/>
      <c r="M51" s="21"/>
      <c r="N51" s="36" t="str">
        <f t="shared" si="4"/>
        <v/>
      </c>
      <c r="O51" s="167"/>
      <c r="P51" s="6"/>
      <c r="Q51" s="6"/>
      <c r="R51" s="6"/>
      <c r="S51" s="6"/>
      <c r="T51" s="19"/>
    </row>
    <row r="52" spans="1:20" ht="13" x14ac:dyDescent="0.3">
      <c r="A52" s="31" t="str">
        <f t="shared" si="2"/>
        <v/>
      </c>
      <c r="B52" s="171"/>
      <c r="C52" s="24"/>
      <c r="D52" s="8"/>
      <c r="E52" s="167"/>
      <c r="F52" s="5"/>
      <c r="G52" s="6"/>
      <c r="H52" s="5"/>
      <c r="I52" s="6"/>
      <c r="J52" s="8"/>
      <c r="K52" s="6"/>
      <c r="L52" s="8"/>
      <c r="M52" s="21"/>
      <c r="N52" s="36" t="str">
        <f t="shared" si="4"/>
        <v/>
      </c>
      <c r="O52" s="167"/>
      <c r="P52" s="6"/>
      <c r="Q52" s="6"/>
      <c r="R52" s="6"/>
      <c r="S52" s="6"/>
      <c r="T52" s="19"/>
    </row>
    <row r="53" spans="1:20" ht="13" x14ac:dyDescent="0.3">
      <c r="A53" s="31" t="str">
        <f t="shared" si="2"/>
        <v/>
      </c>
      <c r="B53" s="171"/>
      <c r="C53" s="24"/>
      <c r="D53" s="8"/>
      <c r="E53" s="167"/>
      <c r="F53" s="5"/>
      <c r="G53" s="6"/>
      <c r="H53" s="5"/>
      <c r="I53" s="6"/>
      <c r="J53" s="8"/>
      <c r="K53" s="6"/>
      <c r="L53" s="8"/>
      <c r="M53" s="21"/>
      <c r="N53" s="36" t="str">
        <f t="shared" si="4"/>
        <v/>
      </c>
      <c r="O53" s="167"/>
      <c r="P53" s="6"/>
      <c r="Q53" s="6"/>
      <c r="R53" s="6"/>
      <c r="S53" s="6"/>
      <c r="T53" s="19"/>
    </row>
    <row r="54" spans="1:20" ht="13" x14ac:dyDescent="0.3">
      <c r="A54" s="31" t="str">
        <f t="shared" si="2"/>
        <v/>
      </c>
      <c r="B54" s="171"/>
      <c r="C54" s="24"/>
      <c r="D54" s="8"/>
      <c r="E54" s="167"/>
      <c r="F54" s="5"/>
      <c r="G54" s="6"/>
      <c r="H54" s="5"/>
      <c r="I54" s="6"/>
      <c r="J54" s="8"/>
      <c r="K54" s="6"/>
      <c r="L54" s="8"/>
      <c r="M54" s="21"/>
      <c r="N54" s="36" t="str">
        <f t="shared" ref="N54:N117" si="5">IF(ISBLANK(C54),"",E54+G54+I54+K54+M54)</f>
        <v/>
      </c>
      <c r="O54" s="167"/>
      <c r="P54" s="6"/>
      <c r="Q54" s="6"/>
      <c r="R54" s="6"/>
      <c r="S54" s="6"/>
      <c r="T54" s="19"/>
    </row>
    <row r="55" spans="1:20" ht="13" x14ac:dyDescent="0.3">
      <c r="A55" s="31" t="str">
        <f t="shared" si="2"/>
        <v/>
      </c>
      <c r="B55" s="171"/>
      <c r="C55" s="24"/>
      <c r="D55" s="8"/>
      <c r="E55" s="167"/>
      <c r="F55" s="5"/>
      <c r="G55" s="6"/>
      <c r="H55" s="5"/>
      <c r="I55" s="6"/>
      <c r="J55" s="8"/>
      <c r="K55" s="6"/>
      <c r="L55" s="8"/>
      <c r="M55" s="21"/>
      <c r="N55" s="36" t="str">
        <f t="shared" si="5"/>
        <v/>
      </c>
      <c r="O55" s="167"/>
      <c r="P55" s="6"/>
      <c r="Q55" s="6"/>
      <c r="R55" s="6"/>
      <c r="S55" s="6"/>
      <c r="T55" s="19"/>
    </row>
    <row r="56" spans="1:20" ht="13" x14ac:dyDescent="0.3">
      <c r="A56" s="31" t="str">
        <f t="shared" si="2"/>
        <v/>
      </c>
      <c r="B56" s="171"/>
      <c r="C56" s="24"/>
      <c r="D56" s="8"/>
      <c r="E56" s="167"/>
      <c r="F56" s="5"/>
      <c r="G56" s="6"/>
      <c r="H56" s="5"/>
      <c r="I56" s="6"/>
      <c r="J56" s="8"/>
      <c r="K56" s="6"/>
      <c r="L56" s="8"/>
      <c r="M56" s="21"/>
      <c r="N56" s="36" t="str">
        <f t="shared" si="5"/>
        <v/>
      </c>
      <c r="O56" s="167"/>
      <c r="P56" s="6"/>
      <c r="Q56" s="6"/>
      <c r="R56" s="6"/>
      <c r="S56" s="6"/>
      <c r="T56" s="19"/>
    </row>
    <row r="57" spans="1:20" ht="13" x14ac:dyDescent="0.3">
      <c r="A57" s="31" t="str">
        <f t="shared" si="2"/>
        <v/>
      </c>
      <c r="B57" s="171"/>
      <c r="C57" s="24"/>
      <c r="D57" s="8"/>
      <c r="E57" s="167"/>
      <c r="F57" s="5"/>
      <c r="G57" s="6"/>
      <c r="H57" s="5"/>
      <c r="I57" s="6"/>
      <c r="J57" s="8"/>
      <c r="K57" s="6"/>
      <c r="L57" s="8"/>
      <c r="M57" s="21"/>
      <c r="N57" s="36" t="str">
        <f t="shared" si="5"/>
        <v/>
      </c>
      <c r="O57" s="167"/>
      <c r="P57" s="6"/>
      <c r="Q57" s="6"/>
      <c r="R57" s="6"/>
      <c r="S57" s="6"/>
      <c r="T57" s="19"/>
    </row>
    <row r="58" spans="1:20" ht="13" x14ac:dyDescent="0.3">
      <c r="A58" s="31" t="str">
        <f t="shared" si="2"/>
        <v/>
      </c>
      <c r="B58" s="171"/>
      <c r="C58" s="24"/>
      <c r="D58" s="8"/>
      <c r="E58" s="167"/>
      <c r="F58" s="5"/>
      <c r="G58" s="6"/>
      <c r="H58" s="5"/>
      <c r="I58" s="6"/>
      <c r="J58" s="8"/>
      <c r="K58" s="6"/>
      <c r="L58" s="8"/>
      <c r="M58" s="21"/>
      <c r="N58" s="36" t="str">
        <f t="shared" si="5"/>
        <v/>
      </c>
      <c r="O58" s="167"/>
      <c r="P58" s="6"/>
      <c r="Q58" s="6"/>
      <c r="R58" s="6"/>
      <c r="S58" s="6"/>
      <c r="T58" s="19"/>
    </row>
    <row r="59" spans="1:20" ht="13" x14ac:dyDescent="0.3">
      <c r="A59" s="31" t="str">
        <f t="shared" si="2"/>
        <v/>
      </c>
      <c r="B59" s="171"/>
      <c r="C59" s="24"/>
      <c r="D59" s="8"/>
      <c r="E59" s="167"/>
      <c r="F59" s="5"/>
      <c r="G59" s="6"/>
      <c r="H59" s="5"/>
      <c r="I59" s="6"/>
      <c r="J59" s="8"/>
      <c r="K59" s="6"/>
      <c r="L59" s="8"/>
      <c r="M59" s="21"/>
      <c r="N59" s="36" t="str">
        <f t="shared" si="5"/>
        <v/>
      </c>
      <c r="O59" s="167"/>
      <c r="P59" s="6"/>
      <c r="Q59" s="6"/>
      <c r="R59" s="6"/>
      <c r="S59" s="6"/>
      <c r="T59" s="19"/>
    </row>
    <row r="60" spans="1:20" ht="13" x14ac:dyDescent="0.3">
      <c r="A60" s="31" t="str">
        <f t="shared" si="2"/>
        <v/>
      </c>
      <c r="B60" s="171"/>
      <c r="C60" s="24"/>
      <c r="D60" s="8"/>
      <c r="E60" s="167"/>
      <c r="F60" s="5"/>
      <c r="G60" s="6"/>
      <c r="H60" s="5"/>
      <c r="I60" s="6"/>
      <c r="J60" s="8"/>
      <c r="K60" s="6"/>
      <c r="L60" s="8"/>
      <c r="M60" s="21"/>
      <c r="N60" s="36" t="str">
        <f t="shared" si="5"/>
        <v/>
      </c>
      <c r="O60" s="167"/>
      <c r="P60" s="6"/>
      <c r="Q60" s="6"/>
      <c r="R60" s="6"/>
      <c r="S60" s="6"/>
      <c r="T60" s="19"/>
    </row>
    <row r="61" spans="1:20" ht="13" x14ac:dyDescent="0.3">
      <c r="A61" s="31" t="str">
        <f t="shared" si="2"/>
        <v/>
      </c>
      <c r="B61" s="171"/>
      <c r="C61" s="24"/>
      <c r="D61" s="8"/>
      <c r="E61" s="167"/>
      <c r="F61" s="5"/>
      <c r="G61" s="6"/>
      <c r="H61" s="5"/>
      <c r="I61" s="6"/>
      <c r="J61" s="8"/>
      <c r="K61" s="6"/>
      <c r="L61" s="8"/>
      <c r="M61" s="21"/>
      <c r="N61" s="36" t="str">
        <f t="shared" si="5"/>
        <v/>
      </c>
      <c r="O61" s="167"/>
      <c r="P61" s="6"/>
      <c r="Q61" s="6"/>
      <c r="R61" s="6"/>
      <c r="S61" s="6"/>
      <c r="T61" s="19"/>
    </row>
    <row r="62" spans="1:20" ht="13" x14ac:dyDescent="0.3">
      <c r="A62" s="31" t="str">
        <f t="shared" si="2"/>
        <v/>
      </c>
      <c r="B62" s="171"/>
      <c r="C62" s="24"/>
      <c r="D62" s="8"/>
      <c r="E62" s="167"/>
      <c r="F62" s="5"/>
      <c r="G62" s="6"/>
      <c r="H62" s="5"/>
      <c r="I62" s="6"/>
      <c r="J62" s="8"/>
      <c r="K62" s="6"/>
      <c r="L62" s="8"/>
      <c r="M62" s="21"/>
      <c r="N62" s="36" t="str">
        <f t="shared" si="5"/>
        <v/>
      </c>
      <c r="O62" s="167"/>
      <c r="P62" s="6"/>
      <c r="Q62" s="6"/>
      <c r="R62" s="6"/>
      <c r="S62" s="6"/>
      <c r="T62" s="19"/>
    </row>
    <row r="63" spans="1:20" ht="13" x14ac:dyDescent="0.3">
      <c r="A63" s="31" t="str">
        <f t="shared" si="2"/>
        <v/>
      </c>
      <c r="B63" s="171"/>
      <c r="C63" s="24"/>
      <c r="D63" s="8"/>
      <c r="E63" s="167"/>
      <c r="F63" s="5"/>
      <c r="G63" s="6"/>
      <c r="H63" s="5"/>
      <c r="I63" s="6"/>
      <c r="J63" s="8"/>
      <c r="K63" s="6"/>
      <c r="L63" s="8"/>
      <c r="M63" s="21"/>
      <c r="N63" s="36" t="str">
        <f t="shared" si="5"/>
        <v/>
      </c>
      <c r="O63" s="167"/>
      <c r="P63" s="6"/>
      <c r="Q63" s="6"/>
      <c r="R63" s="6"/>
      <c r="S63" s="6"/>
      <c r="T63" s="19"/>
    </row>
    <row r="64" spans="1:20" ht="13" x14ac:dyDescent="0.3">
      <c r="A64" s="31" t="str">
        <f t="shared" si="2"/>
        <v/>
      </c>
      <c r="B64" s="171"/>
      <c r="C64" s="24"/>
      <c r="D64" s="8"/>
      <c r="E64" s="167"/>
      <c r="F64" s="5"/>
      <c r="G64" s="6"/>
      <c r="H64" s="5"/>
      <c r="I64" s="6"/>
      <c r="J64" s="8"/>
      <c r="K64" s="6"/>
      <c r="L64" s="8"/>
      <c r="M64" s="21"/>
      <c r="N64" s="36" t="str">
        <f t="shared" si="5"/>
        <v/>
      </c>
      <c r="O64" s="167"/>
      <c r="P64" s="6"/>
      <c r="Q64" s="6"/>
      <c r="R64" s="6"/>
      <c r="S64" s="6"/>
      <c r="T64" s="19"/>
    </row>
    <row r="65" spans="1:20" ht="13" x14ac:dyDescent="0.3">
      <c r="A65" s="31" t="str">
        <f t="shared" si="2"/>
        <v/>
      </c>
      <c r="B65" s="171"/>
      <c r="C65" s="24"/>
      <c r="D65" s="8"/>
      <c r="E65" s="167"/>
      <c r="F65" s="5"/>
      <c r="G65" s="6"/>
      <c r="H65" s="5"/>
      <c r="I65" s="6"/>
      <c r="J65" s="8"/>
      <c r="K65" s="6"/>
      <c r="L65" s="8"/>
      <c r="M65" s="21"/>
      <c r="N65" s="36" t="str">
        <f t="shared" si="5"/>
        <v/>
      </c>
      <c r="O65" s="167"/>
      <c r="P65" s="6"/>
      <c r="Q65" s="6"/>
      <c r="R65" s="6"/>
      <c r="S65" s="6"/>
      <c r="T65" s="19"/>
    </row>
    <row r="66" spans="1:20" ht="13" x14ac:dyDescent="0.3">
      <c r="A66" s="31" t="str">
        <f t="shared" si="2"/>
        <v/>
      </c>
      <c r="B66" s="171"/>
      <c r="C66" s="24"/>
      <c r="D66" s="8"/>
      <c r="E66" s="167"/>
      <c r="F66" s="5"/>
      <c r="G66" s="6"/>
      <c r="H66" s="5"/>
      <c r="I66" s="6"/>
      <c r="J66" s="8"/>
      <c r="K66" s="6"/>
      <c r="L66" s="8"/>
      <c r="M66" s="21"/>
      <c r="N66" s="36" t="str">
        <f t="shared" si="5"/>
        <v/>
      </c>
      <c r="O66" s="167"/>
      <c r="P66" s="6"/>
      <c r="Q66" s="6"/>
      <c r="R66" s="6"/>
      <c r="S66" s="6"/>
      <c r="T66" s="19"/>
    </row>
    <row r="67" spans="1:20" ht="13" x14ac:dyDescent="0.3">
      <c r="A67" s="31" t="str">
        <f t="shared" si="2"/>
        <v/>
      </c>
      <c r="B67" s="171"/>
      <c r="C67" s="24"/>
      <c r="D67" s="8"/>
      <c r="E67" s="167"/>
      <c r="F67" s="5"/>
      <c r="G67" s="6"/>
      <c r="H67" s="5"/>
      <c r="I67" s="6"/>
      <c r="J67" s="8"/>
      <c r="K67" s="6"/>
      <c r="L67" s="8"/>
      <c r="M67" s="21"/>
      <c r="N67" s="36" t="str">
        <f t="shared" si="5"/>
        <v/>
      </c>
      <c r="O67" s="167"/>
      <c r="P67" s="6"/>
      <c r="Q67" s="6"/>
      <c r="R67" s="6"/>
      <c r="S67" s="6"/>
      <c r="T67" s="19"/>
    </row>
    <row r="68" spans="1:20" ht="13" x14ac:dyDescent="0.3">
      <c r="A68" s="31" t="str">
        <f t="shared" si="2"/>
        <v/>
      </c>
      <c r="B68" s="171"/>
      <c r="C68" s="24"/>
      <c r="D68" s="8"/>
      <c r="E68" s="167"/>
      <c r="F68" s="5"/>
      <c r="G68" s="6"/>
      <c r="H68" s="5"/>
      <c r="I68" s="6"/>
      <c r="J68" s="8"/>
      <c r="K68" s="6"/>
      <c r="L68" s="8"/>
      <c r="M68" s="21"/>
      <c r="N68" s="36" t="str">
        <f t="shared" si="5"/>
        <v/>
      </c>
      <c r="O68" s="167"/>
      <c r="P68" s="6"/>
      <c r="Q68" s="6"/>
      <c r="R68" s="6"/>
      <c r="S68" s="6"/>
      <c r="T68" s="19"/>
    </row>
    <row r="69" spans="1:20" ht="13" x14ac:dyDescent="0.3">
      <c r="A69" s="31" t="str">
        <f t="shared" si="2"/>
        <v/>
      </c>
      <c r="B69" s="171"/>
      <c r="C69" s="24"/>
      <c r="D69" s="8"/>
      <c r="E69" s="167"/>
      <c r="F69" s="5"/>
      <c r="G69" s="6"/>
      <c r="H69" s="5"/>
      <c r="I69" s="6"/>
      <c r="J69" s="8"/>
      <c r="K69" s="6"/>
      <c r="L69" s="8"/>
      <c r="M69" s="21"/>
      <c r="N69" s="36" t="str">
        <f t="shared" si="5"/>
        <v/>
      </c>
      <c r="O69" s="167"/>
      <c r="P69" s="6"/>
      <c r="Q69" s="6"/>
      <c r="R69" s="6"/>
      <c r="S69" s="6"/>
      <c r="T69" s="19"/>
    </row>
    <row r="70" spans="1:20" ht="13" x14ac:dyDescent="0.3">
      <c r="A70" s="31" t="str">
        <f t="shared" si="2"/>
        <v/>
      </c>
      <c r="B70" s="171"/>
      <c r="C70" s="24"/>
      <c r="D70" s="8"/>
      <c r="E70" s="167"/>
      <c r="F70" s="5"/>
      <c r="G70" s="6"/>
      <c r="H70" s="5"/>
      <c r="I70" s="6"/>
      <c r="J70" s="8"/>
      <c r="K70" s="6"/>
      <c r="L70" s="8"/>
      <c r="M70" s="21"/>
      <c r="N70" s="36" t="str">
        <f t="shared" si="5"/>
        <v/>
      </c>
      <c r="O70" s="167"/>
      <c r="P70" s="6"/>
      <c r="Q70" s="6"/>
      <c r="R70" s="6"/>
      <c r="S70" s="6"/>
      <c r="T70" s="19"/>
    </row>
    <row r="71" spans="1:20" ht="13" x14ac:dyDescent="0.3">
      <c r="A71" s="31" t="str">
        <f t="shared" si="2"/>
        <v/>
      </c>
      <c r="B71" s="171"/>
      <c r="C71" s="24"/>
      <c r="D71" s="8"/>
      <c r="E71" s="167"/>
      <c r="F71" s="5"/>
      <c r="G71" s="6"/>
      <c r="H71" s="5"/>
      <c r="I71" s="6"/>
      <c r="J71" s="8"/>
      <c r="K71" s="6"/>
      <c r="L71" s="8"/>
      <c r="M71" s="21"/>
      <c r="N71" s="36" t="str">
        <f t="shared" si="5"/>
        <v/>
      </c>
      <c r="O71" s="167"/>
      <c r="P71" s="6"/>
      <c r="Q71" s="6"/>
      <c r="R71" s="6"/>
      <c r="S71" s="6"/>
      <c r="T71" s="19"/>
    </row>
    <row r="72" spans="1:20" ht="13" x14ac:dyDescent="0.3">
      <c r="A72" s="31" t="str">
        <f t="shared" si="2"/>
        <v/>
      </c>
      <c r="B72" s="171"/>
      <c r="C72" s="24"/>
      <c r="D72" s="8"/>
      <c r="E72" s="167"/>
      <c r="F72" s="5"/>
      <c r="G72" s="6"/>
      <c r="H72" s="5"/>
      <c r="I72" s="6"/>
      <c r="J72" s="8"/>
      <c r="K72" s="6"/>
      <c r="L72" s="8"/>
      <c r="M72" s="21"/>
      <c r="N72" s="36" t="str">
        <f t="shared" si="5"/>
        <v/>
      </c>
      <c r="O72" s="167"/>
      <c r="P72" s="6"/>
      <c r="Q72" s="6"/>
      <c r="R72" s="6"/>
      <c r="S72" s="6"/>
      <c r="T72" s="19"/>
    </row>
    <row r="73" spans="1:20" ht="13" x14ac:dyDescent="0.3">
      <c r="A73" s="31" t="str">
        <f t="shared" si="2"/>
        <v/>
      </c>
      <c r="B73" s="171"/>
      <c r="C73" s="24"/>
      <c r="D73" s="8"/>
      <c r="E73" s="167"/>
      <c r="F73" s="5"/>
      <c r="G73" s="6"/>
      <c r="H73" s="5"/>
      <c r="I73" s="6"/>
      <c r="J73" s="8"/>
      <c r="K73" s="6"/>
      <c r="L73" s="8"/>
      <c r="M73" s="21"/>
      <c r="N73" s="36" t="str">
        <f t="shared" si="5"/>
        <v/>
      </c>
      <c r="O73" s="167"/>
      <c r="P73" s="6"/>
      <c r="Q73" s="6"/>
      <c r="R73" s="6"/>
      <c r="S73" s="6"/>
      <c r="T73" s="19"/>
    </row>
    <row r="74" spans="1:20" ht="13" x14ac:dyDescent="0.3">
      <c r="A74" s="31" t="str">
        <f t="shared" si="2"/>
        <v/>
      </c>
      <c r="B74" s="171"/>
      <c r="C74" s="24"/>
      <c r="D74" s="8"/>
      <c r="E74" s="167"/>
      <c r="F74" s="5"/>
      <c r="G74" s="6"/>
      <c r="H74" s="5"/>
      <c r="I74" s="6"/>
      <c r="J74" s="8"/>
      <c r="K74" s="6"/>
      <c r="L74" s="8"/>
      <c r="M74" s="21"/>
      <c r="N74" s="36" t="str">
        <f t="shared" si="5"/>
        <v/>
      </c>
      <c r="O74" s="167"/>
      <c r="P74" s="6"/>
      <c r="Q74" s="6"/>
      <c r="R74" s="6"/>
      <c r="S74" s="6"/>
      <c r="T74" s="19"/>
    </row>
    <row r="75" spans="1:20" ht="13" x14ac:dyDescent="0.3">
      <c r="A75" s="31" t="str">
        <f t="shared" si="2"/>
        <v/>
      </c>
      <c r="B75" s="171"/>
      <c r="C75" s="24"/>
      <c r="D75" s="8"/>
      <c r="E75" s="167"/>
      <c r="F75" s="5"/>
      <c r="G75" s="6"/>
      <c r="H75" s="5"/>
      <c r="I75" s="6"/>
      <c r="J75" s="8"/>
      <c r="K75" s="6"/>
      <c r="L75" s="8"/>
      <c r="M75" s="21"/>
      <c r="N75" s="36" t="str">
        <f t="shared" si="5"/>
        <v/>
      </c>
      <c r="O75" s="167"/>
      <c r="P75" s="6"/>
      <c r="Q75" s="6"/>
      <c r="R75" s="6"/>
      <c r="S75" s="6"/>
      <c r="T75" s="19"/>
    </row>
    <row r="76" spans="1:20" ht="13" x14ac:dyDescent="0.3">
      <c r="A76" s="31" t="str">
        <f t="shared" si="2"/>
        <v/>
      </c>
      <c r="B76" s="171"/>
      <c r="C76" s="24"/>
      <c r="D76" s="8"/>
      <c r="E76" s="167"/>
      <c r="F76" s="5"/>
      <c r="G76" s="6"/>
      <c r="H76" s="5"/>
      <c r="I76" s="6"/>
      <c r="J76" s="8"/>
      <c r="K76" s="6"/>
      <c r="L76" s="8"/>
      <c r="M76" s="21"/>
      <c r="N76" s="36" t="str">
        <f t="shared" si="5"/>
        <v/>
      </c>
      <c r="O76" s="167"/>
      <c r="P76" s="6"/>
      <c r="Q76" s="6"/>
      <c r="R76" s="6"/>
      <c r="S76" s="6"/>
      <c r="T76" s="19"/>
    </row>
    <row r="77" spans="1:20" ht="13" x14ac:dyDescent="0.3">
      <c r="A77" s="31" t="str">
        <f t="shared" ref="A77:A140" si="6">IF(ISBLANK(B76),"",1+A76)</f>
        <v/>
      </c>
      <c r="B77" s="171"/>
      <c r="C77" s="24"/>
      <c r="D77" s="8"/>
      <c r="E77" s="167"/>
      <c r="F77" s="5"/>
      <c r="G77" s="6"/>
      <c r="H77" s="5"/>
      <c r="I77" s="6"/>
      <c r="J77" s="8"/>
      <c r="K77" s="6"/>
      <c r="L77" s="8"/>
      <c r="M77" s="21"/>
      <c r="N77" s="36" t="str">
        <f t="shared" si="5"/>
        <v/>
      </c>
      <c r="O77" s="167"/>
      <c r="P77" s="6"/>
      <c r="Q77" s="6"/>
      <c r="R77" s="6"/>
      <c r="S77" s="6"/>
      <c r="T77" s="19"/>
    </row>
    <row r="78" spans="1:20" ht="13" x14ac:dyDescent="0.3">
      <c r="A78" s="31" t="str">
        <f t="shared" si="6"/>
        <v/>
      </c>
      <c r="B78" s="171"/>
      <c r="C78" s="24"/>
      <c r="D78" s="8"/>
      <c r="E78" s="167"/>
      <c r="F78" s="5"/>
      <c r="G78" s="6"/>
      <c r="H78" s="5"/>
      <c r="I78" s="6"/>
      <c r="J78" s="8"/>
      <c r="K78" s="6"/>
      <c r="L78" s="8"/>
      <c r="M78" s="21"/>
      <c r="N78" s="36" t="str">
        <f t="shared" si="5"/>
        <v/>
      </c>
      <c r="O78" s="167"/>
      <c r="P78" s="6"/>
      <c r="Q78" s="6"/>
      <c r="R78" s="6"/>
      <c r="S78" s="6"/>
      <c r="T78" s="19"/>
    </row>
    <row r="79" spans="1:20" ht="13" x14ac:dyDescent="0.3">
      <c r="A79" s="31" t="str">
        <f t="shared" si="6"/>
        <v/>
      </c>
      <c r="B79" s="171"/>
      <c r="C79" s="24"/>
      <c r="D79" s="8"/>
      <c r="E79" s="167"/>
      <c r="F79" s="5"/>
      <c r="G79" s="6"/>
      <c r="H79" s="5"/>
      <c r="I79" s="6"/>
      <c r="J79" s="8"/>
      <c r="K79" s="6"/>
      <c r="L79" s="8"/>
      <c r="M79" s="21"/>
      <c r="N79" s="36" t="str">
        <f t="shared" si="5"/>
        <v/>
      </c>
      <c r="O79" s="167"/>
      <c r="P79" s="6"/>
      <c r="Q79" s="6"/>
      <c r="R79" s="6"/>
      <c r="S79" s="6"/>
      <c r="T79" s="19"/>
    </row>
    <row r="80" spans="1:20" ht="13" x14ac:dyDescent="0.3">
      <c r="A80" s="31" t="str">
        <f t="shared" si="6"/>
        <v/>
      </c>
      <c r="B80" s="171"/>
      <c r="C80" s="24"/>
      <c r="D80" s="8"/>
      <c r="E80" s="167"/>
      <c r="F80" s="5"/>
      <c r="G80" s="6"/>
      <c r="H80" s="5"/>
      <c r="I80" s="6"/>
      <c r="J80" s="8"/>
      <c r="K80" s="6"/>
      <c r="L80" s="8"/>
      <c r="M80" s="21"/>
      <c r="N80" s="36" t="str">
        <f t="shared" si="5"/>
        <v/>
      </c>
      <c r="O80" s="167"/>
      <c r="P80" s="6"/>
      <c r="Q80" s="6"/>
      <c r="R80" s="6"/>
      <c r="S80" s="6"/>
      <c r="T80" s="19"/>
    </row>
    <row r="81" spans="1:20" ht="13" x14ac:dyDescent="0.3">
      <c r="A81" s="31" t="str">
        <f t="shared" si="6"/>
        <v/>
      </c>
      <c r="B81" s="171"/>
      <c r="C81" s="24"/>
      <c r="D81" s="8"/>
      <c r="E81" s="167"/>
      <c r="F81" s="5"/>
      <c r="G81" s="6"/>
      <c r="H81" s="5"/>
      <c r="I81" s="6"/>
      <c r="J81" s="8"/>
      <c r="K81" s="6"/>
      <c r="L81" s="8"/>
      <c r="M81" s="21"/>
      <c r="N81" s="36" t="str">
        <f t="shared" si="5"/>
        <v/>
      </c>
      <c r="O81" s="167"/>
      <c r="P81" s="6"/>
      <c r="Q81" s="6"/>
      <c r="R81" s="6"/>
      <c r="S81" s="6"/>
      <c r="T81" s="19"/>
    </row>
    <row r="82" spans="1:20" ht="13" x14ac:dyDescent="0.3">
      <c r="A82" s="31" t="str">
        <f t="shared" si="6"/>
        <v/>
      </c>
      <c r="B82" s="171"/>
      <c r="C82" s="24"/>
      <c r="D82" s="8"/>
      <c r="E82" s="167"/>
      <c r="F82" s="5"/>
      <c r="G82" s="6"/>
      <c r="H82" s="5"/>
      <c r="I82" s="6"/>
      <c r="J82" s="8"/>
      <c r="K82" s="6"/>
      <c r="L82" s="8"/>
      <c r="M82" s="21"/>
      <c r="N82" s="36" t="str">
        <f t="shared" si="5"/>
        <v/>
      </c>
      <c r="O82" s="167"/>
      <c r="P82" s="6"/>
      <c r="Q82" s="6"/>
      <c r="R82" s="6"/>
      <c r="S82" s="6"/>
      <c r="T82" s="19"/>
    </row>
    <row r="83" spans="1:20" ht="13" x14ac:dyDescent="0.3">
      <c r="A83" s="31" t="str">
        <f t="shared" si="6"/>
        <v/>
      </c>
      <c r="B83" s="171"/>
      <c r="C83" s="24"/>
      <c r="D83" s="8"/>
      <c r="E83" s="167"/>
      <c r="F83" s="5"/>
      <c r="G83" s="6"/>
      <c r="H83" s="5"/>
      <c r="I83" s="6"/>
      <c r="J83" s="8"/>
      <c r="K83" s="6"/>
      <c r="L83" s="8"/>
      <c r="M83" s="21"/>
      <c r="N83" s="36" t="str">
        <f t="shared" si="5"/>
        <v/>
      </c>
      <c r="O83" s="167"/>
      <c r="P83" s="6"/>
      <c r="Q83" s="6"/>
      <c r="R83" s="6"/>
      <c r="S83" s="6"/>
      <c r="T83" s="19"/>
    </row>
    <row r="84" spans="1:20" ht="13" x14ac:dyDescent="0.3">
      <c r="A84" s="31" t="str">
        <f t="shared" si="6"/>
        <v/>
      </c>
      <c r="B84" s="171"/>
      <c r="C84" s="24"/>
      <c r="D84" s="8"/>
      <c r="E84" s="167"/>
      <c r="F84" s="5"/>
      <c r="G84" s="6"/>
      <c r="H84" s="5"/>
      <c r="I84" s="6"/>
      <c r="J84" s="8"/>
      <c r="K84" s="6"/>
      <c r="L84" s="8"/>
      <c r="M84" s="21"/>
      <c r="N84" s="36" t="str">
        <f t="shared" si="5"/>
        <v/>
      </c>
      <c r="O84" s="167"/>
      <c r="P84" s="6"/>
      <c r="Q84" s="6"/>
      <c r="R84" s="6"/>
      <c r="S84" s="6"/>
      <c r="T84" s="19"/>
    </row>
    <row r="85" spans="1:20" ht="13" x14ac:dyDescent="0.3">
      <c r="A85" s="31" t="str">
        <f t="shared" si="6"/>
        <v/>
      </c>
      <c r="B85" s="171"/>
      <c r="C85" s="24"/>
      <c r="D85" s="8"/>
      <c r="E85" s="167"/>
      <c r="F85" s="5"/>
      <c r="G85" s="6"/>
      <c r="H85" s="5"/>
      <c r="I85" s="6"/>
      <c r="J85" s="8"/>
      <c r="K85" s="6"/>
      <c r="L85" s="8"/>
      <c r="M85" s="21"/>
      <c r="N85" s="36" t="str">
        <f t="shared" si="5"/>
        <v/>
      </c>
      <c r="O85" s="167"/>
      <c r="P85" s="6"/>
      <c r="Q85" s="6"/>
      <c r="R85" s="6"/>
      <c r="S85" s="6"/>
      <c r="T85" s="19"/>
    </row>
    <row r="86" spans="1:20" ht="13" x14ac:dyDescent="0.3">
      <c r="A86" s="31" t="str">
        <f t="shared" si="6"/>
        <v/>
      </c>
      <c r="B86" s="171"/>
      <c r="C86" s="24"/>
      <c r="D86" s="8"/>
      <c r="E86" s="167"/>
      <c r="F86" s="5"/>
      <c r="G86" s="6"/>
      <c r="H86" s="5"/>
      <c r="I86" s="6"/>
      <c r="J86" s="8"/>
      <c r="K86" s="6"/>
      <c r="L86" s="8"/>
      <c r="M86" s="21"/>
      <c r="N86" s="36" t="str">
        <f t="shared" si="5"/>
        <v/>
      </c>
      <c r="O86" s="167"/>
      <c r="P86" s="6"/>
      <c r="Q86" s="6"/>
      <c r="R86" s="6"/>
      <c r="S86" s="6"/>
      <c r="T86" s="19"/>
    </row>
    <row r="87" spans="1:20" ht="13" x14ac:dyDescent="0.3">
      <c r="A87" s="31" t="str">
        <f t="shared" si="6"/>
        <v/>
      </c>
      <c r="B87" s="171"/>
      <c r="C87" s="24"/>
      <c r="D87" s="8"/>
      <c r="E87" s="167"/>
      <c r="F87" s="5"/>
      <c r="G87" s="6"/>
      <c r="H87" s="5"/>
      <c r="I87" s="6"/>
      <c r="J87" s="8"/>
      <c r="K87" s="6"/>
      <c r="L87" s="8"/>
      <c r="M87" s="21"/>
      <c r="N87" s="36" t="str">
        <f t="shared" si="5"/>
        <v/>
      </c>
      <c r="O87" s="167"/>
      <c r="P87" s="6"/>
      <c r="Q87" s="6"/>
      <c r="R87" s="6"/>
      <c r="S87" s="6"/>
      <c r="T87" s="19"/>
    </row>
    <row r="88" spans="1:20" ht="13" x14ac:dyDescent="0.3">
      <c r="A88" s="31" t="str">
        <f t="shared" si="6"/>
        <v/>
      </c>
      <c r="B88" s="171"/>
      <c r="C88" s="24"/>
      <c r="D88" s="8"/>
      <c r="E88" s="167"/>
      <c r="F88" s="5"/>
      <c r="G88" s="6"/>
      <c r="H88" s="5"/>
      <c r="I88" s="6"/>
      <c r="J88" s="8"/>
      <c r="K88" s="6"/>
      <c r="L88" s="8"/>
      <c r="M88" s="21"/>
      <c r="N88" s="36" t="str">
        <f t="shared" si="5"/>
        <v/>
      </c>
      <c r="O88" s="167"/>
      <c r="P88" s="6"/>
      <c r="Q88" s="6"/>
      <c r="R88" s="6"/>
      <c r="S88" s="6"/>
      <c r="T88" s="19"/>
    </row>
    <row r="89" spans="1:20" ht="13" x14ac:dyDescent="0.3">
      <c r="A89" s="31" t="str">
        <f t="shared" si="6"/>
        <v/>
      </c>
      <c r="B89" s="171"/>
      <c r="C89" s="24"/>
      <c r="D89" s="8"/>
      <c r="E89" s="167"/>
      <c r="F89" s="5"/>
      <c r="G89" s="6"/>
      <c r="H89" s="5"/>
      <c r="I89" s="6"/>
      <c r="J89" s="8"/>
      <c r="K89" s="6"/>
      <c r="L89" s="8"/>
      <c r="M89" s="21"/>
      <c r="N89" s="36" t="str">
        <f t="shared" si="5"/>
        <v/>
      </c>
      <c r="O89" s="167"/>
      <c r="P89" s="6"/>
      <c r="Q89" s="6"/>
      <c r="R89" s="6"/>
      <c r="S89" s="6"/>
      <c r="T89" s="19"/>
    </row>
    <row r="90" spans="1:20" ht="13" x14ac:dyDescent="0.3">
      <c r="A90" s="31" t="str">
        <f t="shared" si="6"/>
        <v/>
      </c>
      <c r="B90" s="171"/>
      <c r="C90" s="24"/>
      <c r="D90" s="8"/>
      <c r="E90" s="167"/>
      <c r="F90" s="5"/>
      <c r="G90" s="6"/>
      <c r="H90" s="5"/>
      <c r="I90" s="6"/>
      <c r="J90" s="8"/>
      <c r="K90" s="6"/>
      <c r="L90" s="8"/>
      <c r="M90" s="21"/>
      <c r="N90" s="36" t="str">
        <f t="shared" si="5"/>
        <v/>
      </c>
      <c r="O90" s="167"/>
      <c r="P90" s="6"/>
      <c r="Q90" s="6"/>
      <c r="R90" s="6"/>
      <c r="S90" s="6"/>
      <c r="T90" s="19"/>
    </row>
    <row r="91" spans="1:20" ht="13" x14ac:dyDescent="0.3">
      <c r="A91" s="31" t="str">
        <f t="shared" si="6"/>
        <v/>
      </c>
      <c r="B91" s="171"/>
      <c r="C91" s="24"/>
      <c r="D91" s="8"/>
      <c r="E91" s="167"/>
      <c r="F91" s="5"/>
      <c r="G91" s="6"/>
      <c r="H91" s="5"/>
      <c r="I91" s="6"/>
      <c r="J91" s="8"/>
      <c r="K91" s="6"/>
      <c r="L91" s="8"/>
      <c r="M91" s="21"/>
      <c r="N91" s="36" t="str">
        <f t="shared" si="5"/>
        <v/>
      </c>
      <c r="O91" s="167"/>
      <c r="P91" s="6"/>
      <c r="Q91" s="6"/>
      <c r="R91" s="6"/>
      <c r="S91" s="6"/>
      <c r="T91" s="19"/>
    </row>
    <row r="92" spans="1:20" ht="13" x14ac:dyDescent="0.3">
      <c r="A92" s="31" t="str">
        <f t="shared" si="6"/>
        <v/>
      </c>
      <c r="B92" s="171"/>
      <c r="C92" s="24"/>
      <c r="D92" s="8"/>
      <c r="E92" s="167"/>
      <c r="F92" s="5"/>
      <c r="G92" s="6"/>
      <c r="H92" s="5"/>
      <c r="I92" s="6"/>
      <c r="J92" s="8"/>
      <c r="K92" s="6"/>
      <c r="L92" s="8"/>
      <c r="M92" s="21"/>
      <c r="N92" s="36" t="str">
        <f t="shared" si="5"/>
        <v/>
      </c>
      <c r="O92" s="167"/>
      <c r="P92" s="6"/>
      <c r="Q92" s="6"/>
      <c r="R92" s="6"/>
      <c r="S92" s="6"/>
      <c r="T92" s="19"/>
    </row>
    <row r="93" spans="1:20" ht="13" x14ac:dyDescent="0.3">
      <c r="A93" s="31" t="str">
        <f t="shared" si="6"/>
        <v/>
      </c>
      <c r="B93" s="171"/>
      <c r="C93" s="24"/>
      <c r="D93" s="8"/>
      <c r="E93" s="167"/>
      <c r="F93" s="5"/>
      <c r="G93" s="6"/>
      <c r="H93" s="5"/>
      <c r="I93" s="6"/>
      <c r="J93" s="8"/>
      <c r="K93" s="6"/>
      <c r="L93" s="8"/>
      <c r="M93" s="21"/>
      <c r="N93" s="36" t="str">
        <f t="shared" si="5"/>
        <v/>
      </c>
      <c r="O93" s="167"/>
      <c r="P93" s="6"/>
      <c r="Q93" s="6"/>
      <c r="R93" s="6"/>
      <c r="S93" s="6"/>
      <c r="T93" s="19"/>
    </row>
    <row r="94" spans="1:20" ht="13" x14ac:dyDescent="0.3">
      <c r="A94" s="31" t="str">
        <f t="shared" si="6"/>
        <v/>
      </c>
      <c r="B94" s="171"/>
      <c r="C94" s="24"/>
      <c r="D94" s="8"/>
      <c r="E94" s="167"/>
      <c r="F94" s="5"/>
      <c r="G94" s="6"/>
      <c r="H94" s="5"/>
      <c r="I94" s="6"/>
      <c r="J94" s="8"/>
      <c r="K94" s="6"/>
      <c r="L94" s="8"/>
      <c r="M94" s="21"/>
      <c r="N94" s="36" t="str">
        <f t="shared" si="5"/>
        <v/>
      </c>
      <c r="O94" s="167"/>
      <c r="P94" s="6"/>
      <c r="Q94" s="6"/>
      <c r="R94" s="6"/>
      <c r="S94" s="6"/>
      <c r="T94" s="19"/>
    </row>
    <row r="95" spans="1:20" ht="13" x14ac:dyDescent="0.3">
      <c r="A95" s="31" t="str">
        <f t="shared" si="6"/>
        <v/>
      </c>
      <c r="B95" s="171"/>
      <c r="C95" s="24"/>
      <c r="D95" s="8"/>
      <c r="E95" s="167"/>
      <c r="F95" s="5"/>
      <c r="G95" s="6"/>
      <c r="H95" s="5"/>
      <c r="I95" s="6"/>
      <c r="J95" s="8"/>
      <c r="K95" s="6"/>
      <c r="L95" s="8"/>
      <c r="M95" s="21"/>
      <c r="N95" s="36" t="str">
        <f t="shared" si="5"/>
        <v/>
      </c>
      <c r="O95" s="167"/>
      <c r="P95" s="6"/>
      <c r="Q95" s="6"/>
      <c r="R95" s="6"/>
      <c r="S95" s="6"/>
      <c r="T95" s="19"/>
    </row>
    <row r="96" spans="1:20" ht="13" x14ac:dyDescent="0.3">
      <c r="A96" s="31" t="str">
        <f t="shared" si="6"/>
        <v/>
      </c>
      <c r="B96" s="171"/>
      <c r="C96" s="24"/>
      <c r="D96" s="8"/>
      <c r="E96" s="167"/>
      <c r="F96" s="5"/>
      <c r="G96" s="6"/>
      <c r="H96" s="5"/>
      <c r="I96" s="6"/>
      <c r="J96" s="8"/>
      <c r="K96" s="6"/>
      <c r="L96" s="8"/>
      <c r="M96" s="21"/>
      <c r="N96" s="36" t="str">
        <f t="shared" si="5"/>
        <v/>
      </c>
      <c r="O96" s="167"/>
      <c r="P96" s="6"/>
      <c r="Q96" s="6"/>
      <c r="R96" s="6"/>
      <c r="S96" s="6"/>
      <c r="T96" s="19"/>
    </row>
    <row r="97" spans="1:20" ht="13" x14ac:dyDescent="0.3">
      <c r="A97" s="31" t="str">
        <f t="shared" si="6"/>
        <v/>
      </c>
      <c r="B97" s="171"/>
      <c r="C97" s="24"/>
      <c r="D97" s="8"/>
      <c r="E97" s="167"/>
      <c r="F97" s="5"/>
      <c r="G97" s="6"/>
      <c r="H97" s="5"/>
      <c r="I97" s="6"/>
      <c r="J97" s="8"/>
      <c r="K97" s="6"/>
      <c r="L97" s="8"/>
      <c r="M97" s="21"/>
      <c r="N97" s="36" t="str">
        <f t="shared" si="5"/>
        <v/>
      </c>
      <c r="O97" s="167"/>
      <c r="P97" s="6"/>
      <c r="Q97" s="6"/>
      <c r="R97" s="6"/>
      <c r="S97" s="6"/>
      <c r="T97" s="19"/>
    </row>
    <row r="98" spans="1:20" ht="13" x14ac:dyDescent="0.3">
      <c r="A98" s="31" t="str">
        <f t="shared" si="6"/>
        <v/>
      </c>
      <c r="B98" s="171"/>
      <c r="C98" s="24"/>
      <c r="D98" s="8"/>
      <c r="E98" s="167"/>
      <c r="F98" s="5"/>
      <c r="G98" s="6"/>
      <c r="H98" s="5"/>
      <c r="I98" s="6"/>
      <c r="J98" s="8"/>
      <c r="K98" s="6"/>
      <c r="L98" s="8"/>
      <c r="M98" s="21"/>
      <c r="N98" s="36" t="str">
        <f t="shared" si="5"/>
        <v/>
      </c>
      <c r="O98" s="167"/>
      <c r="P98" s="6"/>
      <c r="Q98" s="6"/>
      <c r="R98" s="6"/>
      <c r="S98" s="6"/>
      <c r="T98" s="19"/>
    </row>
    <row r="99" spans="1:20" ht="13" x14ac:dyDescent="0.3">
      <c r="A99" s="31" t="str">
        <f t="shared" si="6"/>
        <v/>
      </c>
      <c r="B99" s="171"/>
      <c r="C99" s="24"/>
      <c r="D99" s="8"/>
      <c r="E99" s="167"/>
      <c r="F99" s="5"/>
      <c r="G99" s="6"/>
      <c r="H99" s="5"/>
      <c r="I99" s="6"/>
      <c r="J99" s="8"/>
      <c r="K99" s="6"/>
      <c r="L99" s="8"/>
      <c r="M99" s="21"/>
      <c r="N99" s="36" t="str">
        <f t="shared" si="5"/>
        <v/>
      </c>
      <c r="O99" s="167"/>
      <c r="P99" s="6"/>
      <c r="Q99" s="6"/>
      <c r="R99" s="6"/>
      <c r="S99" s="6"/>
      <c r="T99" s="19"/>
    </row>
    <row r="100" spans="1:20" ht="13" x14ac:dyDescent="0.3">
      <c r="A100" s="31" t="str">
        <f t="shared" si="6"/>
        <v/>
      </c>
      <c r="B100" s="171"/>
      <c r="C100" s="24"/>
      <c r="D100" s="8"/>
      <c r="E100" s="167"/>
      <c r="F100" s="5"/>
      <c r="G100" s="6"/>
      <c r="H100" s="5"/>
      <c r="I100" s="6"/>
      <c r="J100" s="8"/>
      <c r="K100" s="6"/>
      <c r="L100" s="8"/>
      <c r="M100" s="21"/>
      <c r="N100" s="36" t="str">
        <f t="shared" si="5"/>
        <v/>
      </c>
      <c r="O100" s="167"/>
      <c r="P100" s="6"/>
      <c r="Q100" s="6"/>
      <c r="R100" s="6"/>
      <c r="S100" s="6"/>
      <c r="T100" s="19"/>
    </row>
    <row r="101" spans="1:20" ht="13" x14ac:dyDescent="0.3">
      <c r="A101" s="31" t="str">
        <f t="shared" si="6"/>
        <v/>
      </c>
      <c r="B101" s="171"/>
      <c r="C101" s="24"/>
      <c r="D101" s="8"/>
      <c r="E101" s="167"/>
      <c r="F101" s="5"/>
      <c r="G101" s="6"/>
      <c r="H101" s="5"/>
      <c r="I101" s="6"/>
      <c r="J101" s="8"/>
      <c r="K101" s="6"/>
      <c r="L101" s="8"/>
      <c r="M101" s="21"/>
      <c r="N101" s="36" t="str">
        <f t="shared" si="5"/>
        <v/>
      </c>
      <c r="O101" s="167"/>
      <c r="P101" s="6"/>
      <c r="Q101" s="6"/>
      <c r="R101" s="6"/>
      <c r="S101" s="6"/>
      <c r="T101" s="19"/>
    </row>
    <row r="102" spans="1:20" ht="13" x14ac:dyDescent="0.3">
      <c r="A102" s="31" t="str">
        <f t="shared" si="6"/>
        <v/>
      </c>
      <c r="B102" s="171"/>
      <c r="C102" s="24"/>
      <c r="D102" s="8"/>
      <c r="E102" s="167"/>
      <c r="F102" s="5"/>
      <c r="G102" s="6"/>
      <c r="H102" s="5"/>
      <c r="I102" s="6"/>
      <c r="J102" s="8"/>
      <c r="K102" s="6"/>
      <c r="L102" s="8"/>
      <c r="M102" s="21"/>
      <c r="N102" s="36" t="str">
        <f t="shared" si="5"/>
        <v/>
      </c>
      <c r="O102" s="167"/>
      <c r="P102" s="6"/>
      <c r="Q102" s="6"/>
      <c r="R102" s="6"/>
      <c r="S102" s="6"/>
      <c r="T102" s="19"/>
    </row>
    <row r="103" spans="1:20" ht="13" x14ac:dyDescent="0.3">
      <c r="A103" s="31" t="str">
        <f t="shared" si="6"/>
        <v/>
      </c>
      <c r="B103" s="171"/>
      <c r="C103" s="24"/>
      <c r="D103" s="8"/>
      <c r="E103" s="167"/>
      <c r="F103" s="5"/>
      <c r="G103" s="6"/>
      <c r="H103" s="5"/>
      <c r="I103" s="6"/>
      <c r="J103" s="8"/>
      <c r="K103" s="6"/>
      <c r="L103" s="8"/>
      <c r="M103" s="21"/>
      <c r="N103" s="36" t="str">
        <f t="shared" si="5"/>
        <v/>
      </c>
      <c r="O103" s="167"/>
      <c r="P103" s="6"/>
      <c r="Q103" s="6"/>
      <c r="R103" s="6"/>
      <c r="S103" s="6"/>
      <c r="T103" s="19"/>
    </row>
    <row r="104" spans="1:20" ht="13" x14ac:dyDescent="0.3">
      <c r="A104" s="31" t="str">
        <f t="shared" si="6"/>
        <v/>
      </c>
      <c r="B104" s="171"/>
      <c r="C104" s="24"/>
      <c r="D104" s="8"/>
      <c r="E104" s="167"/>
      <c r="F104" s="5"/>
      <c r="G104" s="6"/>
      <c r="H104" s="5"/>
      <c r="I104" s="6"/>
      <c r="J104" s="8"/>
      <c r="K104" s="6"/>
      <c r="L104" s="8"/>
      <c r="M104" s="21"/>
      <c r="N104" s="36" t="str">
        <f t="shared" si="5"/>
        <v/>
      </c>
      <c r="O104" s="167"/>
      <c r="P104" s="6"/>
      <c r="Q104" s="6"/>
      <c r="R104" s="6"/>
      <c r="S104" s="6"/>
      <c r="T104" s="19"/>
    </row>
    <row r="105" spans="1:20" ht="13" x14ac:dyDescent="0.3">
      <c r="A105" s="31" t="str">
        <f t="shared" si="6"/>
        <v/>
      </c>
      <c r="B105" s="171"/>
      <c r="C105" s="24"/>
      <c r="D105" s="8"/>
      <c r="E105" s="167"/>
      <c r="F105" s="5"/>
      <c r="G105" s="6"/>
      <c r="H105" s="5"/>
      <c r="I105" s="6"/>
      <c r="J105" s="8"/>
      <c r="K105" s="6"/>
      <c r="L105" s="8"/>
      <c r="M105" s="21"/>
      <c r="N105" s="36" t="str">
        <f t="shared" si="5"/>
        <v/>
      </c>
      <c r="O105" s="167"/>
      <c r="P105" s="6"/>
      <c r="Q105" s="6"/>
      <c r="R105" s="6"/>
      <c r="S105" s="6"/>
      <c r="T105" s="19"/>
    </row>
    <row r="106" spans="1:20" ht="13" x14ac:dyDescent="0.3">
      <c r="A106" s="31" t="str">
        <f t="shared" si="6"/>
        <v/>
      </c>
      <c r="B106" s="171"/>
      <c r="C106" s="24"/>
      <c r="D106" s="8"/>
      <c r="E106" s="167"/>
      <c r="F106" s="5"/>
      <c r="G106" s="6"/>
      <c r="H106" s="5"/>
      <c r="I106" s="6"/>
      <c r="J106" s="8"/>
      <c r="K106" s="6"/>
      <c r="L106" s="8"/>
      <c r="M106" s="21"/>
      <c r="N106" s="36" t="str">
        <f t="shared" si="5"/>
        <v/>
      </c>
      <c r="O106" s="167"/>
      <c r="P106" s="6"/>
      <c r="Q106" s="6"/>
      <c r="R106" s="6"/>
      <c r="S106" s="6"/>
      <c r="T106" s="19"/>
    </row>
    <row r="107" spans="1:20" ht="13" x14ac:dyDescent="0.3">
      <c r="A107" s="31" t="str">
        <f t="shared" si="6"/>
        <v/>
      </c>
      <c r="B107" s="171"/>
      <c r="C107" s="24"/>
      <c r="D107" s="8"/>
      <c r="E107" s="167"/>
      <c r="F107" s="5"/>
      <c r="G107" s="6"/>
      <c r="H107" s="5"/>
      <c r="I107" s="6"/>
      <c r="J107" s="8"/>
      <c r="K107" s="6"/>
      <c r="L107" s="8"/>
      <c r="M107" s="21"/>
      <c r="N107" s="36" t="str">
        <f t="shared" si="5"/>
        <v/>
      </c>
      <c r="O107" s="167"/>
      <c r="P107" s="6"/>
      <c r="Q107" s="6"/>
      <c r="R107" s="6"/>
      <c r="S107" s="6"/>
      <c r="T107" s="19"/>
    </row>
    <row r="108" spans="1:20" ht="13" x14ac:dyDescent="0.3">
      <c r="A108" s="31" t="str">
        <f t="shared" si="6"/>
        <v/>
      </c>
      <c r="B108" s="171"/>
      <c r="C108" s="24"/>
      <c r="D108" s="8"/>
      <c r="E108" s="167"/>
      <c r="F108" s="5"/>
      <c r="G108" s="6"/>
      <c r="H108" s="5"/>
      <c r="I108" s="6"/>
      <c r="J108" s="8"/>
      <c r="K108" s="6"/>
      <c r="L108" s="8"/>
      <c r="M108" s="21"/>
      <c r="N108" s="36" t="str">
        <f t="shared" si="5"/>
        <v/>
      </c>
      <c r="O108" s="167"/>
      <c r="P108" s="6"/>
      <c r="Q108" s="6"/>
      <c r="R108" s="6"/>
      <c r="S108" s="6"/>
      <c r="T108" s="19"/>
    </row>
    <row r="109" spans="1:20" ht="13" x14ac:dyDescent="0.3">
      <c r="A109" s="31" t="str">
        <f t="shared" si="6"/>
        <v/>
      </c>
      <c r="B109" s="171"/>
      <c r="C109" s="24"/>
      <c r="D109" s="8"/>
      <c r="E109" s="167"/>
      <c r="F109" s="5"/>
      <c r="G109" s="6"/>
      <c r="H109" s="5"/>
      <c r="I109" s="6"/>
      <c r="J109" s="8"/>
      <c r="K109" s="6"/>
      <c r="L109" s="8"/>
      <c r="M109" s="21"/>
      <c r="N109" s="36" t="str">
        <f t="shared" si="5"/>
        <v/>
      </c>
      <c r="O109" s="167"/>
      <c r="P109" s="6"/>
      <c r="Q109" s="6"/>
      <c r="R109" s="6"/>
      <c r="S109" s="6"/>
      <c r="T109" s="19"/>
    </row>
    <row r="110" spans="1:20" ht="13" x14ac:dyDescent="0.3">
      <c r="A110" s="31" t="str">
        <f t="shared" si="6"/>
        <v/>
      </c>
      <c r="B110" s="171"/>
      <c r="C110" s="24"/>
      <c r="D110" s="8"/>
      <c r="E110" s="167"/>
      <c r="F110" s="5"/>
      <c r="G110" s="6"/>
      <c r="H110" s="5"/>
      <c r="I110" s="6"/>
      <c r="J110" s="8"/>
      <c r="K110" s="6"/>
      <c r="L110" s="8"/>
      <c r="M110" s="21"/>
      <c r="N110" s="36" t="str">
        <f t="shared" si="5"/>
        <v/>
      </c>
      <c r="O110" s="167"/>
      <c r="P110" s="6"/>
      <c r="Q110" s="6"/>
      <c r="R110" s="6"/>
      <c r="S110" s="6"/>
      <c r="T110" s="19"/>
    </row>
    <row r="111" spans="1:20" ht="13" x14ac:dyDescent="0.3">
      <c r="A111" s="31" t="str">
        <f t="shared" si="6"/>
        <v/>
      </c>
      <c r="B111" s="171"/>
      <c r="C111" s="24"/>
      <c r="D111" s="8"/>
      <c r="E111" s="167"/>
      <c r="F111" s="5"/>
      <c r="G111" s="6"/>
      <c r="H111" s="5"/>
      <c r="I111" s="6"/>
      <c r="J111" s="8"/>
      <c r="K111" s="6"/>
      <c r="L111" s="8"/>
      <c r="M111" s="21"/>
      <c r="N111" s="36" t="str">
        <f t="shared" si="5"/>
        <v/>
      </c>
      <c r="O111" s="167"/>
      <c r="P111" s="6"/>
      <c r="Q111" s="6"/>
      <c r="R111" s="6"/>
      <c r="S111" s="6"/>
      <c r="T111" s="19"/>
    </row>
    <row r="112" spans="1:20" ht="13" x14ac:dyDescent="0.3">
      <c r="A112" s="31" t="str">
        <f t="shared" si="6"/>
        <v/>
      </c>
      <c r="B112" s="171"/>
      <c r="C112" s="24"/>
      <c r="D112" s="8"/>
      <c r="E112" s="167"/>
      <c r="F112" s="5"/>
      <c r="G112" s="6"/>
      <c r="H112" s="5"/>
      <c r="I112" s="6"/>
      <c r="J112" s="8"/>
      <c r="K112" s="6"/>
      <c r="L112" s="8"/>
      <c r="M112" s="21"/>
      <c r="N112" s="36" t="str">
        <f t="shared" si="5"/>
        <v/>
      </c>
      <c r="O112" s="167"/>
      <c r="P112" s="6"/>
      <c r="Q112" s="6"/>
      <c r="R112" s="6"/>
      <c r="S112" s="6"/>
      <c r="T112" s="19"/>
    </row>
    <row r="113" spans="1:20" ht="13" x14ac:dyDescent="0.3">
      <c r="A113" s="31" t="str">
        <f t="shared" si="6"/>
        <v/>
      </c>
      <c r="B113" s="171"/>
      <c r="C113" s="24"/>
      <c r="D113" s="8"/>
      <c r="E113" s="167"/>
      <c r="F113" s="5"/>
      <c r="G113" s="6"/>
      <c r="H113" s="5"/>
      <c r="I113" s="6"/>
      <c r="J113" s="8"/>
      <c r="K113" s="6"/>
      <c r="L113" s="8"/>
      <c r="M113" s="21"/>
      <c r="N113" s="36" t="str">
        <f t="shared" si="5"/>
        <v/>
      </c>
      <c r="O113" s="167"/>
      <c r="P113" s="6"/>
      <c r="Q113" s="6"/>
      <c r="R113" s="6"/>
      <c r="S113" s="6"/>
      <c r="T113" s="19"/>
    </row>
    <row r="114" spans="1:20" ht="13" x14ac:dyDescent="0.3">
      <c r="A114" s="31" t="str">
        <f t="shared" si="6"/>
        <v/>
      </c>
      <c r="B114" s="171"/>
      <c r="C114" s="24"/>
      <c r="D114" s="8"/>
      <c r="E114" s="167"/>
      <c r="F114" s="5"/>
      <c r="G114" s="6"/>
      <c r="H114" s="5"/>
      <c r="I114" s="6"/>
      <c r="J114" s="8"/>
      <c r="K114" s="6"/>
      <c r="L114" s="8"/>
      <c r="M114" s="21"/>
      <c r="N114" s="36" t="str">
        <f t="shared" si="5"/>
        <v/>
      </c>
      <c r="O114" s="167"/>
      <c r="P114" s="6"/>
      <c r="Q114" s="6"/>
      <c r="R114" s="6"/>
      <c r="S114" s="6"/>
      <c r="T114" s="19"/>
    </row>
    <row r="115" spans="1:20" ht="13" x14ac:dyDescent="0.3">
      <c r="A115" s="31" t="str">
        <f t="shared" si="6"/>
        <v/>
      </c>
      <c r="B115" s="171"/>
      <c r="C115" s="24"/>
      <c r="D115" s="8"/>
      <c r="E115" s="167"/>
      <c r="F115" s="5"/>
      <c r="G115" s="6"/>
      <c r="H115" s="5"/>
      <c r="I115" s="6"/>
      <c r="J115" s="8"/>
      <c r="K115" s="6"/>
      <c r="L115" s="8"/>
      <c r="M115" s="21"/>
      <c r="N115" s="36" t="str">
        <f t="shared" si="5"/>
        <v/>
      </c>
      <c r="O115" s="167"/>
      <c r="P115" s="6"/>
      <c r="Q115" s="6"/>
      <c r="R115" s="6"/>
      <c r="S115" s="6"/>
      <c r="T115" s="19"/>
    </row>
    <row r="116" spans="1:20" ht="13" x14ac:dyDescent="0.3">
      <c r="A116" s="31" t="str">
        <f t="shared" si="6"/>
        <v/>
      </c>
      <c r="B116" s="171"/>
      <c r="C116" s="24"/>
      <c r="D116" s="8"/>
      <c r="E116" s="167"/>
      <c r="F116" s="5"/>
      <c r="G116" s="6"/>
      <c r="H116" s="5"/>
      <c r="I116" s="6"/>
      <c r="J116" s="8"/>
      <c r="K116" s="6"/>
      <c r="L116" s="8"/>
      <c r="M116" s="21"/>
      <c r="N116" s="36" t="str">
        <f t="shared" si="5"/>
        <v/>
      </c>
      <c r="O116" s="167"/>
      <c r="P116" s="6"/>
      <c r="Q116" s="6"/>
      <c r="R116" s="6"/>
      <c r="S116" s="6"/>
      <c r="T116" s="19"/>
    </row>
    <row r="117" spans="1:20" ht="13" x14ac:dyDescent="0.3">
      <c r="A117" s="31" t="str">
        <f t="shared" si="6"/>
        <v/>
      </c>
      <c r="B117" s="171"/>
      <c r="C117" s="24"/>
      <c r="D117" s="8"/>
      <c r="E117" s="167"/>
      <c r="F117" s="5"/>
      <c r="G117" s="6"/>
      <c r="H117" s="5"/>
      <c r="I117" s="6"/>
      <c r="J117" s="8"/>
      <c r="K117" s="6"/>
      <c r="L117" s="8"/>
      <c r="M117" s="21"/>
      <c r="N117" s="36" t="str">
        <f t="shared" si="5"/>
        <v/>
      </c>
      <c r="O117" s="167"/>
      <c r="P117" s="6"/>
      <c r="Q117" s="6"/>
      <c r="R117" s="6"/>
      <c r="S117" s="6"/>
      <c r="T117" s="19"/>
    </row>
    <row r="118" spans="1:20" ht="13" x14ac:dyDescent="0.3">
      <c r="A118" s="31" t="str">
        <f t="shared" si="6"/>
        <v/>
      </c>
      <c r="B118" s="171"/>
      <c r="C118" s="24"/>
      <c r="D118" s="8"/>
      <c r="E118" s="167"/>
      <c r="F118" s="5"/>
      <c r="G118" s="6"/>
      <c r="H118" s="5"/>
      <c r="I118" s="6"/>
      <c r="J118" s="8"/>
      <c r="K118" s="6"/>
      <c r="L118" s="8"/>
      <c r="M118" s="21"/>
      <c r="N118" s="36" t="str">
        <f t="shared" ref="N118:N181" si="7">IF(ISBLANK(C118),"",E118+G118+I118+K118+M118)</f>
        <v/>
      </c>
      <c r="O118" s="167"/>
      <c r="P118" s="6"/>
      <c r="Q118" s="6"/>
      <c r="R118" s="6"/>
      <c r="S118" s="6"/>
      <c r="T118" s="19"/>
    </row>
    <row r="119" spans="1:20" ht="13" x14ac:dyDescent="0.3">
      <c r="A119" s="31" t="str">
        <f t="shared" si="6"/>
        <v/>
      </c>
      <c r="B119" s="171"/>
      <c r="C119" s="24"/>
      <c r="D119" s="8"/>
      <c r="E119" s="167"/>
      <c r="F119" s="5"/>
      <c r="G119" s="6"/>
      <c r="H119" s="5"/>
      <c r="I119" s="6"/>
      <c r="J119" s="8"/>
      <c r="K119" s="6"/>
      <c r="L119" s="8"/>
      <c r="M119" s="21"/>
      <c r="N119" s="36" t="str">
        <f t="shared" si="7"/>
        <v/>
      </c>
      <c r="O119" s="167"/>
      <c r="P119" s="6"/>
      <c r="Q119" s="6"/>
      <c r="R119" s="6"/>
      <c r="S119" s="6"/>
      <c r="T119" s="19"/>
    </row>
    <row r="120" spans="1:20" ht="13" x14ac:dyDescent="0.3">
      <c r="A120" s="31" t="str">
        <f t="shared" si="6"/>
        <v/>
      </c>
      <c r="B120" s="171"/>
      <c r="C120" s="24"/>
      <c r="D120" s="8"/>
      <c r="E120" s="167"/>
      <c r="F120" s="5"/>
      <c r="G120" s="6"/>
      <c r="H120" s="5"/>
      <c r="I120" s="6"/>
      <c r="J120" s="8"/>
      <c r="K120" s="6"/>
      <c r="L120" s="8"/>
      <c r="M120" s="21"/>
      <c r="N120" s="36" t="str">
        <f t="shared" si="7"/>
        <v/>
      </c>
      <c r="O120" s="167"/>
      <c r="P120" s="6"/>
      <c r="Q120" s="6"/>
      <c r="R120" s="6"/>
      <c r="S120" s="6"/>
      <c r="T120" s="19"/>
    </row>
    <row r="121" spans="1:20" ht="13" x14ac:dyDescent="0.3">
      <c r="A121" s="31" t="str">
        <f t="shared" si="6"/>
        <v/>
      </c>
      <c r="B121" s="171"/>
      <c r="C121" s="24"/>
      <c r="D121" s="8"/>
      <c r="E121" s="167"/>
      <c r="F121" s="5"/>
      <c r="G121" s="6"/>
      <c r="H121" s="5"/>
      <c r="I121" s="6"/>
      <c r="J121" s="8"/>
      <c r="K121" s="6"/>
      <c r="L121" s="8"/>
      <c r="M121" s="21"/>
      <c r="N121" s="36" t="str">
        <f t="shared" si="7"/>
        <v/>
      </c>
      <c r="O121" s="167"/>
      <c r="P121" s="6"/>
      <c r="Q121" s="6"/>
      <c r="R121" s="6"/>
      <c r="S121" s="6"/>
      <c r="T121" s="19"/>
    </row>
    <row r="122" spans="1:20" ht="13" x14ac:dyDescent="0.3">
      <c r="A122" s="31" t="str">
        <f t="shared" si="6"/>
        <v/>
      </c>
      <c r="B122" s="171"/>
      <c r="C122" s="24"/>
      <c r="D122" s="8"/>
      <c r="E122" s="167"/>
      <c r="F122" s="5"/>
      <c r="G122" s="6"/>
      <c r="H122" s="5"/>
      <c r="I122" s="6"/>
      <c r="J122" s="8"/>
      <c r="K122" s="6"/>
      <c r="L122" s="8"/>
      <c r="M122" s="21"/>
      <c r="N122" s="36" t="str">
        <f t="shared" si="7"/>
        <v/>
      </c>
      <c r="O122" s="167"/>
      <c r="P122" s="6"/>
      <c r="Q122" s="6"/>
      <c r="R122" s="6"/>
      <c r="S122" s="6"/>
      <c r="T122" s="19"/>
    </row>
    <row r="123" spans="1:20" ht="13" x14ac:dyDescent="0.3">
      <c r="A123" s="31" t="str">
        <f t="shared" si="6"/>
        <v/>
      </c>
      <c r="B123" s="171"/>
      <c r="C123" s="24"/>
      <c r="D123" s="8"/>
      <c r="E123" s="167"/>
      <c r="F123" s="5"/>
      <c r="G123" s="6"/>
      <c r="H123" s="5"/>
      <c r="I123" s="6"/>
      <c r="J123" s="8"/>
      <c r="K123" s="6"/>
      <c r="L123" s="8"/>
      <c r="M123" s="21"/>
      <c r="N123" s="36" t="str">
        <f t="shared" si="7"/>
        <v/>
      </c>
      <c r="O123" s="167"/>
      <c r="P123" s="6"/>
      <c r="Q123" s="6"/>
      <c r="R123" s="6"/>
      <c r="S123" s="6"/>
      <c r="T123" s="19"/>
    </row>
    <row r="124" spans="1:20" ht="13" x14ac:dyDescent="0.3">
      <c r="A124" s="31" t="str">
        <f t="shared" si="6"/>
        <v/>
      </c>
      <c r="B124" s="171"/>
      <c r="C124" s="24"/>
      <c r="D124" s="8"/>
      <c r="E124" s="167"/>
      <c r="F124" s="5"/>
      <c r="G124" s="6"/>
      <c r="H124" s="5"/>
      <c r="I124" s="6"/>
      <c r="J124" s="8"/>
      <c r="K124" s="6"/>
      <c r="L124" s="8"/>
      <c r="M124" s="21"/>
      <c r="N124" s="36" t="str">
        <f t="shared" si="7"/>
        <v/>
      </c>
      <c r="O124" s="167"/>
      <c r="P124" s="6"/>
      <c r="Q124" s="6"/>
      <c r="R124" s="6"/>
      <c r="S124" s="6"/>
      <c r="T124" s="19"/>
    </row>
    <row r="125" spans="1:20" ht="13" x14ac:dyDescent="0.3">
      <c r="A125" s="31" t="str">
        <f t="shared" si="6"/>
        <v/>
      </c>
      <c r="B125" s="171"/>
      <c r="C125" s="24"/>
      <c r="D125" s="8"/>
      <c r="E125" s="167"/>
      <c r="F125" s="5"/>
      <c r="G125" s="6"/>
      <c r="H125" s="5"/>
      <c r="I125" s="6"/>
      <c r="J125" s="8"/>
      <c r="K125" s="6"/>
      <c r="L125" s="8"/>
      <c r="M125" s="21"/>
      <c r="N125" s="36" t="str">
        <f t="shared" si="7"/>
        <v/>
      </c>
      <c r="O125" s="167"/>
      <c r="P125" s="6"/>
      <c r="Q125" s="6"/>
      <c r="R125" s="6"/>
      <c r="S125" s="6"/>
      <c r="T125" s="19"/>
    </row>
    <row r="126" spans="1:20" ht="13" x14ac:dyDescent="0.3">
      <c r="A126" s="31" t="str">
        <f t="shared" si="6"/>
        <v/>
      </c>
      <c r="B126" s="171"/>
      <c r="C126" s="24"/>
      <c r="D126" s="8"/>
      <c r="E126" s="167"/>
      <c r="F126" s="5"/>
      <c r="G126" s="6"/>
      <c r="H126" s="5"/>
      <c r="I126" s="6"/>
      <c r="J126" s="8"/>
      <c r="K126" s="6"/>
      <c r="L126" s="8"/>
      <c r="M126" s="21"/>
      <c r="N126" s="36" t="str">
        <f t="shared" si="7"/>
        <v/>
      </c>
      <c r="O126" s="167"/>
      <c r="P126" s="6"/>
      <c r="Q126" s="6"/>
      <c r="R126" s="6"/>
      <c r="S126" s="6"/>
      <c r="T126" s="19"/>
    </row>
    <row r="127" spans="1:20" ht="13" x14ac:dyDescent="0.3">
      <c r="A127" s="31" t="str">
        <f t="shared" si="6"/>
        <v/>
      </c>
      <c r="B127" s="171"/>
      <c r="C127" s="24"/>
      <c r="D127" s="8"/>
      <c r="E127" s="167"/>
      <c r="F127" s="5"/>
      <c r="G127" s="6"/>
      <c r="H127" s="5"/>
      <c r="I127" s="6"/>
      <c r="J127" s="8"/>
      <c r="K127" s="6"/>
      <c r="L127" s="8"/>
      <c r="M127" s="21"/>
      <c r="N127" s="36" t="str">
        <f t="shared" si="7"/>
        <v/>
      </c>
      <c r="O127" s="167"/>
      <c r="P127" s="6"/>
      <c r="Q127" s="6"/>
      <c r="R127" s="6"/>
      <c r="S127" s="6"/>
      <c r="T127" s="19"/>
    </row>
    <row r="128" spans="1:20" ht="13" x14ac:dyDescent="0.3">
      <c r="A128" s="31" t="str">
        <f t="shared" si="6"/>
        <v/>
      </c>
      <c r="B128" s="171"/>
      <c r="C128" s="24"/>
      <c r="D128" s="8"/>
      <c r="E128" s="167"/>
      <c r="F128" s="5"/>
      <c r="G128" s="6"/>
      <c r="H128" s="5"/>
      <c r="I128" s="6"/>
      <c r="J128" s="8"/>
      <c r="K128" s="6"/>
      <c r="L128" s="8"/>
      <c r="M128" s="21"/>
      <c r="N128" s="36" t="str">
        <f t="shared" si="7"/>
        <v/>
      </c>
      <c r="O128" s="167"/>
      <c r="P128" s="6"/>
      <c r="Q128" s="6"/>
      <c r="R128" s="6"/>
      <c r="S128" s="6"/>
      <c r="T128" s="19"/>
    </row>
    <row r="129" spans="1:20" ht="13" x14ac:dyDescent="0.3">
      <c r="A129" s="31" t="str">
        <f t="shared" si="6"/>
        <v/>
      </c>
      <c r="B129" s="171"/>
      <c r="C129" s="24"/>
      <c r="D129" s="8"/>
      <c r="E129" s="167"/>
      <c r="F129" s="5"/>
      <c r="G129" s="6"/>
      <c r="H129" s="5"/>
      <c r="I129" s="6"/>
      <c r="J129" s="8"/>
      <c r="K129" s="6"/>
      <c r="L129" s="8"/>
      <c r="M129" s="21"/>
      <c r="N129" s="36" t="str">
        <f t="shared" si="7"/>
        <v/>
      </c>
      <c r="O129" s="167"/>
      <c r="P129" s="6"/>
      <c r="Q129" s="6"/>
      <c r="R129" s="6"/>
      <c r="S129" s="6"/>
      <c r="T129" s="19"/>
    </row>
    <row r="130" spans="1:20" ht="13" x14ac:dyDescent="0.3">
      <c r="A130" s="31" t="str">
        <f t="shared" si="6"/>
        <v/>
      </c>
      <c r="B130" s="171"/>
      <c r="C130" s="24"/>
      <c r="D130" s="8"/>
      <c r="E130" s="167"/>
      <c r="F130" s="5"/>
      <c r="G130" s="6"/>
      <c r="H130" s="5"/>
      <c r="I130" s="6"/>
      <c r="J130" s="8"/>
      <c r="K130" s="6"/>
      <c r="L130" s="8"/>
      <c r="M130" s="21"/>
      <c r="N130" s="36" t="str">
        <f t="shared" si="7"/>
        <v/>
      </c>
      <c r="O130" s="167"/>
      <c r="P130" s="6"/>
      <c r="Q130" s="6"/>
      <c r="R130" s="6"/>
      <c r="S130" s="6"/>
      <c r="T130" s="19"/>
    </row>
    <row r="131" spans="1:20" ht="13" x14ac:dyDescent="0.3">
      <c r="A131" s="31" t="str">
        <f t="shared" si="6"/>
        <v/>
      </c>
      <c r="B131" s="171"/>
      <c r="C131" s="24"/>
      <c r="D131" s="8"/>
      <c r="E131" s="167"/>
      <c r="F131" s="5"/>
      <c r="G131" s="6"/>
      <c r="H131" s="5"/>
      <c r="I131" s="6"/>
      <c r="J131" s="8"/>
      <c r="K131" s="6"/>
      <c r="L131" s="8"/>
      <c r="M131" s="21"/>
      <c r="N131" s="36" t="str">
        <f t="shared" si="7"/>
        <v/>
      </c>
      <c r="O131" s="167"/>
      <c r="P131" s="6"/>
      <c r="Q131" s="6"/>
      <c r="R131" s="6"/>
      <c r="S131" s="6"/>
      <c r="T131" s="19"/>
    </row>
    <row r="132" spans="1:20" ht="13" x14ac:dyDescent="0.3">
      <c r="A132" s="31" t="str">
        <f t="shared" si="6"/>
        <v/>
      </c>
      <c r="B132" s="171"/>
      <c r="C132" s="24"/>
      <c r="D132" s="8"/>
      <c r="E132" s="167"/>
      <c r="F132" s="5"/>
      <c r="G132" s="6"/>
      <c r="H132" s="5"/>
      <c r="I132" s="6"/>
      <c r="J132" s="8"/>
      <c r="K132" s="6"/>
      <c r="L132" s="8"/>
      <c r="M132" s="21"/>
      <c r="N132" s="36" t="str">
        <f t="shared" si="7"/>
        <v/>
      </c>
      <c r="O132" s="167"/>
      <c r="P132" s="6"/>
      <c r="Q132" s="6"/>
      <c r="R132" s="6"/>
      <c r="S132" s="6"/>
      <c r="T132" s="19"/>
    </row>
    <row r="133" spans="1:20" ht="13" x14ac:dyDescent="0.3">
      <c r="A133" s="31" t="str">
        <f t="shared" si="6"/>
        <v/>
      </c>
      <c r="B133" s="171"/>
      <c r="C133" s="24"/>
      <c r="D133" s="8"/>
      <c r="E133" s="167"/>
      <c r="F133" s="5"/>
      <c r="G133" s="6"/>
      <c r="H133" s="5"/>
      <c r="I133" s="6"/>
      <c r="J133" s="8"/>
      <c r="K133" s="6"/>
      <c r="L133" s="8"/>
      <c r="M133" s="21"/>
      <c r="N133" s="36" t="str">
        <f t="shared" si="7"/>
        <v/>
      </c>
      <c r="O133" s="167"/>
      <c r="P133" s="6"/>
      <c r="Q133" s="6"/>
      <c r="R133" s="6"/>
      <c r="S133" s="6"/>
      <c r="T133" s="19"/>
    </row>
    <row r="134" spans="1:20" ht="13" x14ac:dyDescent="0.3">
      <c r="A134" s="31" t="str">
        <f t="shared" si="6"/>
        <v/>
      </c>
      <c r="B134" s="171"/>
      <c r="C134" s="24"/>
      <c r="D134" s="8"/>
      <c r="E134" s="167"/>
      <c r="F134" s="5"/>
      <c r="G134" s="6"/>
      <c r="H134" s="5"/>
      <c r="I134" s="6"/>
      <c r="J134" s="8"/>
      <c r="K134" s="6"/>
      <c r="L134" s="8"/>
      <c r="M134" s="21"/>
      <c r="N134" s="36" t="str">
        <f t="shared" si="7"/>
        <v/>
      </c>
      <c r="O134" s="167"/>
      <c r="P134" s="6"/>
      <c r="Q134" s="6"/>
      <c r="R134" s="6"/>
      <c r="S134" s="6"/>
      <c r="T134" s="19"/>
    </row>
    <row r="135" spans="1:20" ht="13" x14ac:dyDescent="0.3">
      <c r="A135" s="31" t="str">
        <f t="shared" si="6"/>
        <v/>
      </c>
      <c r="B135" s="171"/>
      <c r="C135" s="24"/>
      <c r="D135" s="8"/>
      <c r="E135" s="167"/>
      <c r="F135" s="5"/>
      <c r="G135" s="6"/>
      <c r="H135" s="5"/>
      <c r="I135" s="6"/>
      <c r="J135" s="8"/>
      <c r="K135" s="6"/>
      <c r="L135" s="8"/>
      <c r="M135" s="21"/>
      <c r="N135" s="36" t="str">
        <f t="shared" si="7"/>
        <v/>
      </c>
      <c r="O135" s="167"/>
      <c r="P135" s="6"/>
      <c r="Q135" s="6"/>
      <c r="R135" s="6"/>
      <c r="S135" s="6"/>
      <c r="T135" s="19"/>
    </row>
    <row r="136" spans="1:20" ht="13" x14ac:dyDescent="0.3">
      <c r="A136" s="31" t="str">
        <f t="shared" si="6"/>
        <v/>
      </c>
      <c r="B136" s="171"/>
      <c r="C136" s="24"/>
      <c r="D136" s="8"/>
      <c r="E136" s="167"/>
      <c r="F136" s="5"/>
      <c r="G136" s="6"/>
      <c r="H136" s="5"/>
      <c r="I136" s="6"/>
      <c r="J136" s="8"/>
      <c r="K136" s="6"/>
      <c r="L136" s="8"/>
      <c r="M136" s="21"/>
      <c r="N136" s="36" t="str">
        <f t="shared" si="7"/>
        <v/>
      </c>
      <c r="O136" s="167"/>
      <c r="P136" s="6"/>
      <c r="Q136" s="6"/>
      <c r="R136" s="6"/>
      <c r="S136" s="6"/>
      <c r="T136" s="19"/>
    </row>
    <row r="137" spans="1:20" ht="13" x14ac:dyDescent="0.3">
      <c r="A137" s="31" t="str">
        <f t="shared" si="6"/>
        <v/>
      </c>
      <c r="B137" s="171"/>
      <c r="C137" s="24"/>
      <c r="D137" s="8"/>
      <c r="E137" s="167"/>
      <c r="F137" s="5"/>
      <c r="G137" s="6"/>
      <c r="H137" s="5"/>
      <c r="I137" s="6"/>
      <c r="J137" s="8"/>
      <c r="K137" s="6"/>
      <c r="L137" s="8"/>
      <c r="M137" s="21"/>
      <c r="N137" s="36" t="str">
        <f t="shared" si="7"/>
        <v/>
      </c>
      <c r="O137" s="167"/>
      <c r="P137" s="6"/>
      <c r="Q137" s="6"/>
      <c r="R137" s="6"/>
      <c r="S137" s="6"/>
      <c r="T137" s="19"/>
    </row>
    <row r="138" spans="1:20" ht="13" x14ac:dyDescent="0.3">
      <c r="A138" s="31" t="str">
        <f t="shared" si="6"/>
        <v/>
      </c>
      <c r="B138" s="171"/>
      <c r="C138" s="24"/>
      <c r="D138" s="8"/>
      <c r="E138" s="167"/>
      <c r="F138" s="5"/>
      <c r="G138" s="6"/>
      <c r="H138" s="5"/>
      <c r="I138" s="6"/>
      <c r="J138" s="8"/>
      <c r="K138" s="6"/>
      <c r="L138" s="8"/>
      <c r="M138" s="21"/>
      <c r="N138" s="36" t="str">
        <f t="shared" si="7"/>
        <v/>
      </c>
      <c r="O138" s="167"/>
      <c r="P138" s="6"/>
      <c r="Q138" s="6"/>
      <c r="R138" s="6"/>
      <c r="S138" s="6"/>
      <c r="T138" s="19"/>
    </row>
    <row r="139" spans="1:20" ht="13" x14ac:dyDescent="0.3">
      <c r="A139" s="31" t="str">
        <f t="shared" si="6"/>
        <v/>
      </c>
      <c r="B139" s="171"/>
      <c r="C139" s="24"/>
      <c r="D139" s="8"/>
      <c r="E139" s="167"/>
      <c r="F139" s="5"/>
      <c r="G139" s="6"/>
      <c r="H139" s="5"/>
      <c r="I139" s="6"/>
      <c r="J139" s="8"/>
      <c r="K139" s="6"/>
      <c r="L139" s="8"/>
      <c r="M139" s="21"/>
      <c r="N139" s="36" t="str">
        <f t="shared" si="7"/>
        <v/>
      </c>
      <c r="O139" s="167"/>
      <c r="P139" s="6"/>
      <c r="Q139" s="6"/>
      <c r="R139" s="6"/>
      <c r="S139" s="6"/>
      <c r="T139" s="19"/>
    </row>
    <row r="140" spans="1:20" ht="13" x14ac:dyDescent="0.3">
      <c r="A140" s="31" t="str">
        <f t="shared" si="6"/>
        <v/>
      </c>
      <c r="B140" s="171"/>
      <c r="C140" s="24"/>
      <c r="D140" s="8"/>
      <c r="E140" s="167"/>
      <c r="F140" s="5"/>
      <c r="G140" s="6"/>
      <c r="H140" s="5"/>
      <c r="I140" s="6"/>
      <c r="J140" s="8"/>
      <c r="K140" s="6"/>
      <c r="L140" s="8"/>
      <c r="M140" s="21"/>
      <c r="N140" s="36" t="str">
        <f t="shared" si="7"/>
        <v/>
      </c>
      <c r="O140" s="167"/>
      <c r="P140" s="6"/>
      <c r="Q140" s="6"/>
      <c r="R140" s="6"/>
      <c r="S140" s="6"/>
      <c r="T140" s="19"/>
    </row>
    <row r="141" spans="1:20" ht="13" x14ac:dyDescent="0.3">
      <c r="A141" s="31" t="str">
        <f t="shared" ref="A141:A204" si="8">IF(ISBLANK(B140),"",1+A140)</f>
        <v/>
      </c>
      <c r="B141" s="171"/>
      <c r="C141" s="24"/>
      <c r="D141" s="8"/>
      <c r="E141" s="167"/>
      <c r="F141" s="5"/>
      <c r="G141" s="6"/>
      <c r="H141" s="5"/>
      <c r="I141" s="6"/>
      <c r="J141" s="8"/>
      <c r="K141" s="6"/>
      <c r="L141" s="8"/>
      <c r="M141" s="21"/>
      <c r="N141" s="36" t="str">
        <f t="shared" si="7"/>
        <v/>
      </c>
      <c r="O141" s="167"/>
      <c r="P141" s="6"/>
      <c r="Q141" s="6"/>
      <c r="R141" s="6"/>
      <c r="S141" s="6"/>
      <c r="T141" s="19"/>
    </row>
    <row r="142" spans="1:20" ht="13" x14ac:dyDescent="0.3">
      <c r="A142" s="31" t="str">
        <f t="shared" si="8"/>
        <v/>
      </c>
      <c r="B142" s="171"/>
      <c r="C142" s="24"/>
      <c r="D142" s="8"/>
      <c r="E142" s="167"/>
      <c r="F142" s="5"/>
      <c r="G142" s="6"/>
      <c r="H142" s="5"/>
      <c r="I142" s="6"/>
      <c r="J142" s="8"/>
      <c r="K142" s="6"/>
      <c r="L142" s="8"/>
      <c r="M142" s="21"/>
      <c r="N142" s="36" t="str">
        <f t="shared" si="7"/>
        <v/>
      </c>
      <c r="O142" s="167"/>
      <c r="P142" s="6"/>
      <c r="Q142" s="6"/>
      <c r="R142" s="6"/>
      <c r="S142" s="6"/>
      <c r="T142" s="19"/>
    </row>
    <row r="143" spans="1:20" ht="13" x14ac:dyDescent="0.3">
      <c r="A143" s="31" t="str">
        <f t="shared" si="8"/>
        <v/>
      </c>
      <c r="B143" s="171"/>
      <c r="C143" s="24"/>
      <c r="D143" s="8"/>
      <c r="E143" s="167"/>
      <c r="F143" s="5"/>
      <c r="G143" s="6"/>
      <c r="H143" s="5"/>
      <c r="I143" s="6"/>
      <c r="J143" s="8"/>
      <c r="K143" s="6"/>
      <c r="L143" s="8"/>
      <c r="M143" s="21"/>
      <c r="N143" s="36" t="str">
        <f t="shared" si="7"/>
        <v/>
      </c>
      <c r="O143" s="167"/>
      <c r="P143" s="6"/>
      <c r="Q143" s="6"/>
      <c r="R143" s="6"/>
      <c r="S143" s="6"/>
      <c r="T143" s="19"/>
    </row>
    <row r="144" spans="1:20" ht="13" x14ac:dyDescent="0.3">
      <c r="A144" s="31" t="str">
        <f t="shared" si="8"/>
        <v/>
      </c>
      <c r="B144" s="171"/>
      <c r="C144" s="24"/>
      <c r="D144" s="8"/>
      <c r="E144" s="167"/>
      <c r="F144" s="5"/>
      <c r="G144" s="6"/>
      <c r="H144" s="5"/>
      <c r="I144" s="6"/>
      <c r="J144" s="8"/>
      <c r="K144" s="6"/>
      <c r="L144" s="8"/>
      <c r="M144" s="21"/>
      <c r="N144" s="36" t="str">
        <f t="shared" si="7"/>
        <v/>
      </c>
      <c r="O144" s="167"/>
      <c r="P144" s="6"/>
      <c r="Q144" s="6"/>
      <c r="R144" s="6"/>
      <c r="S144" s="6"/>
      <c r="T144" s="19"/>
    </row>
    <row r="145" spans="1:20" ht="13" x14ac:dyDescent="0.3">
      <c r="A145" s="31" t="str">
        <f t="shared" si="8"/>
        <v/>
      </c>
      <c r="B145" s="171"/>
      <c r="C145" s="24"/>
      <c r="D145" s="8"/>
      <c r="E145" s="167"/>
      <c r="F145" s="5"/>
      <c r="G145" s="6"/>
      <c r="H145" s="5"/>
      <c r="I145" s="6"/>
      <c r="J145" s="8"/>
      <c r="K145" s="6"/>
      <c r="L145" s="8"/>
      <c r="M145" s="21"/>
      <c r="N145" s="36" t="str">
        <f t="shared" si="7"/>
        <v/>
      </c>
      <c r="O145" s="167"/>
      <c r="P145" s="6"/>
      <c r="Q145" s="6"/>
      <c r="R145" s="6"/>
      <c r="S145" s="6"/>
      <c r="T145" s="19"/>
    </row>
    <row r="146" spans="1:20" ht="13" x14ac:dyDescent="0.3">
      <c r="A146" s="31" t="str">
        <f t="shared" si="8"/>
        <v/>
      </c>
      <c r="B146" s="171"/>
      <c r="C146" s="24"/>
      <c r="D146" s="8"/>
      <c r="E146" s="167"/>
      <c r="F146" s="5"/>
      <c r="G146" s="6"/>
      <c r="H146" s="5"/>
      <c r="I146" s="6"/>
      <c r="J146" s="8"/>
      <c r="K146" s="6"/>
      <c r="L146" s="8"/>
      <c r="M146" s="21"/>
      <c r="N146" s="36" t="str">
        <f t="shared" si="7"/>
        <v/>
      </c>
      <c r="O146" s="167"/>
      <c r="P146" s="6"/>
      <c r="Q146" s="6"/>
      <c r="R146" s="6"/>
      <c r="S146" s="6"/>
      <c r="T146" s="19"/>
    </row>
    <row r="147" spans="1:20" ht="13" x14ac:dyDescent="0.3">
      <c r="A147" s="31" t="str">
        <f t="shared" si="8"/>
        <v/>
      </c>
      <c r="B147" s="171"/>
      <c r="C147" s="24"/>
      <c r="D147" s="8"/>
      <c r="E147" s="167"/>
      <c r="F147" s="5"/>
      <c r="G147" s="6"/>
      <c r="H147" s="5"/>
      <c r="I147" s="6"/>
      <c r="J147" s="8"/>
      <c r="K147" s="6"/>
      <c r="L147" s="8"/>
      <c r="M147" s="21"/>
      <c r="N147" s="36" t="str">
        <f t="shared" si="7"/>
        <v/>
      </c>
      <c r="O147" s="167"/>
      <c r="P147" s="6"/>
      <c r="Q147" s="6"/>
      <c r="R147" s="6"/>
      <c r="S147" s="6"/>
      <c r="T147" s="19"/>
    </row>
    <row r="148" spans="1:20" ht="13" x14ac:dyDescent="0.3">
      <c r="A148" s="31" t="str">
        <f t="shared" si="8"/>
        <v/>
      </c>
      <c r="B148" s="171"/>
      <c r="C148" s="24"/>
      <c r="D148" s="8"/>
      <c r="E148" s="167"/>
      <c r="F148" s="5"/>
      <c r="G148" s="6"/>
      <c r="H148" s="5"/>
      <c r="I148" s="6"/>
      <c r="J148" s="8"/>
      <c r="K148" s="6"/>
      <c r="L148" s="8"/>
      <c r="M148" s="21"/>
      <c r="N148" s="36" t="str">
        <f t="shared" si="7"/>
        <v/>
      </c>
      <c r="O148" s="167"/>
      <c r="P148" s="6"/>
      <c r="Q148" s="6"/>
      <c r="R148" s="6"/>
      <c r="S148" s="6"/>
      <c r="T148" s="19"/>
    </row>
    <row r="149" spans="1:20" ht="13" x14ac:dyDescent="0.3">
      <c r="A149" s="31" t="str">
        <f t="shared" si="8"/>
        <v/>
      </c>
      <c r="B149" s="171"/>
      <c r="C149" s="24"/>
      <c r="D149" s="8"/>
      <c r="E149" s="167"/>
      <c r="F149" s="5"/>
      <c r="G149" s="6"/>
      <c r="H149" s="5"/>
      <c r="I149" s="6"/>
      <c r="J149" s="8"/>
      <c r="K149" s="6"/>
      <c r="L149" s="8"/>
      <c r="M149" s="21"/>
      <c r="N149" s="36" t="str">
        <f t="shared" si="7"/>
        <v/>
      </c>
      <c r="O149" s="167"/>
      <c r="P149" s="6"/>
      <c r="Q149" s="6"/>
      <c r="R149" s="6"/>
      <c r="S149" s="6"/>
      <c r="T149" s="19"/>
    </row>
    <row r="150" spans="1:20" ht="13" x14ac:dyDescent="0.3">
      <c r="A150" s="31" t="str">
        <f t="shared" si="8"/>
        <v/>
      </c>
      <c r="B150" s="171"/>
      <c r="C150" s="24"/>
      <c r="D150" s="8"/>
      <c r="E150" s="167"/>
      <c r="F150" s="5"/>
      <c r="G150" s="6"/>
      <c r="H150" s="5"/>
      <c r="I150" s="6"/>
      <c r="J150" s="8"/>
      <c r="K150" s="6"/>
      <c r="L150" s="8"/>
      <c r="M150" s="21"/>
      <c r="N150" s="36" t="str">
        <f t="shared" si="7"/>
        <v/>
      </c>
      <c r="O150" s="167"/>
      <c r="P150" s="6"/>
      <c r="Q150" s="6"/>
      <c r="R150" s="6"/>
      <c r="S150" s="6"/>
      <c r="T150" s="19"/>
    </row>
    <row r="151" spans="1:20" ht="13" x14ac:dyDescent="0.3">
      <c r="A151" s="31" t="str">
        <f t="shared" si="8"/>
        <v/>
      </c>
      <c r="B151" s="171"/>
      <c r="C151" s="24"/>
      <c r="D151" s="8"/>
      <c r="E151" s="167"/>
      <c r="F151" s="5"/>
      <c r="G151" s="6"/>
      <c r="H151" s="5"/>
      <c r="I151" s="6"/>
      <c r="J151" s="8"/>
      <c r="K151" s="6"/>
      <c r="L151" s="8"/>
      <c r="M151" s="21"/>
      <c r="N151" s="36" t="str">
        <f t="shared" si="7"/>
        <v/>
      </c>
      <c r="O151" s="167"/>
      <c r="P151" s="6"/>
      <c r="Q151" s="6"/>
      <c r="R151" s="6"/>
      <c r="S151" s="6"/>
      <c r="T151" s="19"/>
    </row>
    <row r="152" spans="1:20" ht="13" x14ac:dyDescent="0.3">
      <c r="A152" s="31" t="str">
        <f t="shared" si="8"/>
        <v/>
      </c>
      <c r="B152" s="171"/>
      <c r="C152" s="24"/>
      <c r="D152" s="8"/>
      <c r="E152" s="167"/>
      <c r="F152" s="5"/>
      <c r="G152" s="6"/>
      <c r="H152" s="5"/>
      <c r="I152" s="6"/>
      <c r="J152" s="8"/>
      <c r="K152" s="6"/>
      <c r="L152" s="8"/>
      <c r="M152" s="21"/>
      <c r="N152" s="36" t="str">
        <f t="shared" si="7"/>
        <v/>
      </c>
      <c r="O152" s="167"/>
      <c r="P152" s="6"/>
      <c r="Q152" s="6"/>
      <c r="R152" s="6"/>
      <c r="S152" s="6"/>
      <c r="T152" s="19"/>
    </row>
    <row r="153" spans="1:20" ht="13" x14ac:dyDescent="0.3">
      <c r="A153" s="31" t="str">
        <f t="shared" si="8"/>
        <v/>
      </c>
      <c r="B153" s="171"/>
      <c r="C153" s="24"/>
      <c r="D153" s="8"/>
      <c r="E153" s="167"/>
      <c r="F153" s="5"/>
      <c r="G153" s="6"/>
      <c r="H153" s="5"/>
      <c r="I153" s="6"/>
      <c r="J153" s="8"/>
      <c r="K153" s="6"/>
      <c r="L153" s="8"/>
      <c r="M153" s="21"/>
      <c r="N153" s="36" t="str">
        <f t="shared" si="7"/>
        <v/>
      </c>
      <c r="O153" s="167"/>
      <c r="P153" s="6"/>
      <c r="Q153" s="6"/>
      <c r="R153" s="6"/>
      <c r="S153" s="6"/>
      <c r="T153" s="19"/>
    </row>
    <row r="154" spans="1:20" ht="13" x14ac:dyDescent="0.3">
      <c r="A154" s="31" t="str">
        <f t="shared" si="8"/>
        <v/>
      </c>
      <c r="B154" s="171"/>
      <c r="C154" s="24"/>
      <c r="D154" s="8"/>
      <c r="E154" s="167"/>
      <c r="F154" s="5"/>
      <c r="G154" s="6"/>
      <c r="H154" s="5"/>
      <c r="I154" s="6"/>
      <c r="J154" s="8"/>
      <c r="K154" s="6"/>
      <c r="L154" s="8"/>
      <c r="M154" s="21"/>
      <c r="N154" s="36" t="str">
        <f t="shared" si="7"/>
        <v/>
      </c>
      <c r="O154" s="167"/>
      <c r="P154" s="6"/>
      <c r="Q154" s="6"/>
      <c r="R154" s="6"/>
      <c r="S154" s="6"/>
      <c r="T154" s="19"/>
    </row>
    <row r="155" spans="1:20" ht="13" x14ac:dyDescent="0.3">
      <c r="A155" s="31" t="str">
        <f t="shared" si="8"/>
        <v/>
      </c>
      <c r="B155" s="171"/>
      <c r="C155" s="24"/>
      <c r="D155" s="8"/>
      <c r="E155" s="167"/>
      <c r="F155" s="5"/>
      <c r="G155" s="6"/>
      <c r="H155" s="5"/>
      <c r="I155" s="6"/>
      <c r="J155" s="8"/>
      <c r="K155" s="6"/>
      <c r="L155" s="8"/>
      <c r="M155" s="21"/>
      <c r="N155" s="36" t="str">
        <f t="shared" si="7"/>
        <v/>
      </c>
      <c r="O155" s="167"/>
      <c r="P155" s="6"/>
      <c r="Q155" s="6"/>
      <c r="R155" s="6"/>
      <c r="S155" s="6"/>
      <c r="T155" s="19"/>
    </row>
    <row r="156" spans="1:20" ht="13" x14ac:dyDescent="0.3">
      <c r="A156" s="31" t="str">
        <f t="shared" si="8"/>
        <v/>
      </c>
      <c r="B156" s="171"/>
      <c r="C156" s="24"/>
      <c r="D156" s="8"/>
      <c r="E156" s="167"/>
      <c r="F156" s="5"/>
      <c r="G156" s="6"/>
      <c r="H156" s="5"/>
      <c r="I156" s="6"/>
      <c r="J156" s="8"/>
      <c r="K156" s="6"/>
      <c r="L156" s="8"/>
      <c r="M156" s="21"/>
      <c r="N156" s="36" t="str">
        <f t="shared" si="7"/>
        <v/>
      </c>
      <c r="O156" s="167"/>
      <c r="P156" s="6"/>
      <c r="Q156" s="6"/>
      <c r="R156" s="6"/>
      <c r="S156" s="6"/>
      <c r="T156" s="19"/>
    </row>
    <row r="157" spans="1:20" ht="13" x14ac:dyDescent="0.3">
      <c r="A157" s="31" t="str">
        <f t="shared" si="8"/>
        <v/>
      </c>
      <c r="B157" s="171"/>
      <c r="C157" s="24"/>
      <c r="D157" s="8"/>
      <c r="E157" s="167"/>
      <c r="F157" s="5"/>
      <c r="G157" s="6"/>
      <c r="H157" s="5"/>
      <c r="I157" s="6"/>
      <c r="J157" s="8"/>
      <c r="K157" s="6"/>
      <c r="L157" s="8"/>
      <c r="M157" s="21"/>
      <c r="N157" s="36" t="str">
        <f t="shared" si="7"/>
        <v/>
      </c>
      <c r="O157" s="167"/>
      <c r="P157" s="6"/>
      <c r="Q157" s="6"/>
      <c r="R157" s="6"/>
      <c r="S157" s="6"/>
      <c r="T157" s="19"/>
    </row>
    <row r="158" spans="1:20" ht="13" x14ac:dyDescent="0.3">
      <c r="A158" s="31" t="str">
        <f t="shared" si="8"/>
        <v/>
      </c>
      <c r="B158" s="171"/>
      <c r="C158" s="24"/>
      <c r="D158" s="8"/>
      <c r="E158" s="167"/>
      <c r="F158" s="5"/>
      <c r="G158" s="6"/>
      <c r="H158" s="5"/>
      <c r="I158" s="6"/>
      <c r="J158" s="8"/>
      <c r="K158" s="6"/>
      <c r="L158" s="8"/>
      <c r="M158" s="21"/>
      <c r="N158" s="36" t="str">
        <f t="shared" si="7"/>
        <v/>
      </c>
      <c r="O158" s="167"/>
      <c r="P158" s="6"/>
      <c r="Q158" s="6"/>
      <c r="R158" s="6"/>
      <c r="S158" s="6"/>
      <c r="T158" s="19"/>
    </row>
    <row r="159" spans="1:20" ht="13" x14ac:dyDescent="0.3">
      <c r="A159" s="31" t="str">
        <f t="shared" si="8"/>
        <v/>
      </c>
      <c r="B159" s="171"/>
      <c r="C159" s="24"/>
      <c r="D159" s="8"/>
      <c r="E159" s="167"/>
      <c r="F159" s="5"/>
      <c r="G159" s="6"/>
      <c r="H159" s="5"/>
      <c r="I159" s="6"/>
      <c r="J159" s="8"/>
      <c r="K159" s="6"/>
      <c r="L159" s="8"/>
      <c r="M159" s="21"/>
      <c r="N159" s="36" t="str">
        <f t="shared" si="7"/>
        <v/>
      </c>
      <c r="O159" s="167"/>
      <c r="P159" s="6"/>
      <c r="Q159" s="6"/>
      <c r="R159" s="6"/>
      <c r="S159" s="6"/>
      <c r="T159" s="19"/>
    </row>
    <row r="160" spans="1:20" ht="13" x14ac:dyDescent="0.3">
      <c r="A160" s="31" t="str">
        <f t="shared" si="8"/>
        <v/>
      </c>
      <c r="B160" s="171"/>
      <c r="C160" s="24"/>
      <c r="D160" s="8"/>
      <c r="E160" s="167"/>
      <c r="F160" s="5"/>
      <c r="G160" s="6"/>
      <c r="H160" s="5"/>
      <c r="I160" s="6"/>
      <c r="J160" s="8"/>
      <c r="K160" s="6"/>
      <c r="L160" s="8"/>
      <c r="M160" s="21"/>
      <c r="N160" s="36" t="str">
        <f t="shared" si="7"/>
        <v/>
      </c>
      <c r="O160" s="167"/>
      <c r="P160" s="6"/>
      <c r="Q160" s="6"/>
      <c r="R160" s="6"/>
      <c r="S160" s="6"/>
      <c r="T160" s="19"/>
    </row>
    <row r="161" spans="1:20" ht="13" x14ac:dyDescent="0.3">
      <c r="A161" s="31" t="str">
        <f t="shared" si="8"/>
        <v/>
      </c>
      <c r="B161" s="171"/>
      <c r="C161" s="24"/>
      <c r="D161" s="8"/>
      <c r="E161" s="167"/>
      <c r="F161" s="5"/>
      <c r="G161" s="6"/>
      <c r="H161" s="5"/>
      <c r="I161" s="6"/>
      <c r="J161" s="8"/>
      <c r="K161" s="6"/>
      <c r="L161" s="8"/>
      <c r="M161" s="21"/>
      <c r="N161" s="36" t="str">
        <f t="shared" si="7"/>
        <v/>
      </c>
      <c r="O161" s="167"/>
      <c r="P161" s="6"/>
      <c r="Q161" s="6"/>
      <c r="R161" s="6"/>
      <c r="S161" s="6"/>
      <c r="T161" s="19"/>
    </row>
    <row r="162" spans="1:20" ht="13" x14ac:dyDescent="0.3">
      <c r="A162" s="31" t="str">
        <f t="shared" si="8"/>
        <v/>
      </c>
      <c r="B162" s="171"/>
      <c r="C162" s="24"/>
      <c r="D162" s="8"/>
      <c r="E162" s="167"/>
      <c r="F162" s="5"/>
      <c r="G162" s="6"/>
      <c r="H162" s="5"/>
      <c r="I162" s="6"/>
      <c r="J162" s="8"/>
      <c r="K162" s="6"/>
      <c r="L162" s="8"/>
      <c r="M162" s="21"/>
      <c r="N162" s="36" t="str">
        <f t="shared" si="7"/>
        <v/>
      </c>
      <c r="O162" s="167"/>
      <c r="P162" s="6"/>
      <c r="Q162" s="6"/>
      <c r="R162" s="6"/>
      <c r="S162" s="6"/>
      <c r="T162" s="19"/>
    </row>
    <row r="163" spans="1:20" ht="13" x14ac:dyDescent="0.3">
      <c r="A163" s="31" t="str">
        <f t="shared" si="8"/>
        <v/>
      </c>
      <c r="B163" s="171"/>
      <c r="C163" s="24"/>
      <c r="D163" s="8"/>
      <c r="E163" s="167"/>
      <c r="F163" s="5"/>
      <c r="G163" s="6"/>
      <c r="H163" s="5"/>
      <c r="I163" s="6"/>
      <c r="J163" s="8"/>
      <c r="K163" s="6"/>
      <c r="L163" s="8"/>
      <c r="M163" s="21"/>
      <c r="N163" s="36" t="str">
        <f t="shared" si="7"/>
        <v/>
      </c>
      <c r="O163" s="167"/>
      <c r="P163" s="6"/>
      <c r="Q163" s="6"/>
      <c r="R163" s="6"/>
      <c r="S163" s="6"/>
      <c r="T163" s="19"/>
    </row>
    <row r="164" spans="1:20" ht="13" x14ac:dyDescent="0.3">
      <c r="A164" s="31" t="str">
        <f t="shared" si="8"/>
        <v/>
      </c>
      <c r="B164" s="171"/>
      <c r="C164" s="24"/>
      <c r="D164" s="8"/>
      <c r="E164" s="167"/>
      <c r="F164" s="5"/>
      <c r="G164" s="6"/>
      <c r="H164" s="5"/>
      <c r="I164" s="6"/>
      <c r="J164" s="8"/>
      <c r="K164" s="6"/>
      <c r="L164" s="8"/>
      <c r="M164" s="21"/>
      <c r="N164" s="36" t="str">
        <f t="shared" si="7"/>
        <v/>
      </c>
      <c r="O164" s="167"/>
      <c r="P164" s="6"/>
      <c r="Q164" s="6"/>
      <c r="R164" s="6"/>
      <c r="S164" s="6"/>
      <c r="T164" s="19"/>
    </row>
    <row r="165" spans="1:20" ht="13" x14ac:dyDescent="0.3">
      <c r="A165" s="31" t="str">
        <f t="shared" si="8"/>
        <v/>
      </c>
      <c r="B165" s="171"/>
      <c r="C165" s="24"/>
      <c r="D165" s="8"/>
      <c r="E165" s="167"/>
      <c r="F165" s="5"/>
      <c r="G165" s="6"/>
      <c r="H165" s="5"/>
      <c r="I165" s="6"/>
      <c r="J165" s="8"/>
      <c r="K165" s="6"/>
      <c r="L165" s="8"/>
      <c r="M165" s="21"/>
      <c r="N165" s="36" t="str">
        <f t="shared" si="7"/>
        <v/>
      </c>
      <c r="O165" s="167"/>
      <c r="P165" s="6"/>
      <c r="Q165" s="6"/>
      <c r="R165" s="6"/>
      <c r="S165" s="6"/>
      <c r="T165" s="19"/>
    </row>
    <row r="166" spans="1:20" ht="13" x14ac:dyDescent="0.3">
      <c r="A166" s="31" t="str">
        <f t="shared" si="8"/>
        <v/>
      </c>
      <c r="B166" s="171"/>
      <c r="C166" s="24"/>
      <c r="D166" s="8"/>
      <c r="E166" s="167"/>
      <c r="F166" s="5"/>
      <c r="G166" s="6"/>
      <c r="H166" s="5"/>
      <c r="I166" s="6"/>
      <c r="J166" s="8"/>
      <c r="K166" s="6"/>
      <c r="L166" s="8"/>
      <c r="M166" s="21"/>
      <c r="N166" s="36" t="str">
        <f t="shared" si="7"/>
        <v/>
      </c>
      <c r="O166" s="167"/>
      <c r="P166" s="6"/>
      <c r="Q166" s="6"/>
      <c r="R166" s="6"/>
      <c r="S166" s="6"/>
      <c r="T166" s="19"/>
    </row>
    <row r="167" spans="1:20" ht="13" x14ac:dyDescent="0.3">
      <c r="A167" s="31" t="str">
        <f t="shared" si="8"/>
        <v/>
      </c>
      <c r="B167" s="171"/>
      <c r="C167" s="24"/>
      <c r="D167" s="8"/>
      <c r="E167" s="167"/>
      <c r="F167" s="5"/>
      <c r="G167" s="6"/>
      <c r="H167" s="5"/>
      <c r="I167" s="6"/>
      <c r="J167" s="8"/>
      <c r="K167" s="6"/>
      <c r="L167" s="8"/>
      <c r="M167" s="21"/>
      <c r="N167" s="36" t="str">
        <f t="shared" si="7"/>
        <v/>
      </c>
      <c r="O167" s="167"/>
      <c r="P167" s="6"/>
      <c r="Q167" s="6"/>
      <c r="R167" s="6"/>
      <c r="S167" s="6"/>
      <c r="T167" s="19"/>
    </row>
    <row r="168" spans="1:20" ht="13" x14ac:dyDescent="0.3">
      <c r="A168" s="31" t="str">
        <f t="shared" si="8"/>
        <v/>
      </c>
      <c r="B168" s="171"/>
      <c r="C168" s="24"/>
      <c r="D168" s="8"/>
      <c r="E168" s="167"/>
      <c r="F168" s="5"/>
      <c r="G168" s="6"/>
      <c r="H168" s="5"/>
      <c r="I168" s="6"/>
      <c r="J168" s="8"/>
      <c r="K168" s="6"/>
      <c r="L168" s="8"/>
      <c r="M168" s="21"/>
      <c r="N168" s="36" t="str">
        <f t="shared" si="7"/>
        <v/>
      </c>
      <c r="O168" s="167"/>
      <c r="P168" s="6"/>
      <c r="Q168" s="6"/>
      <c r="R168" s="6"/>
      <c r="S168" s="6"/>
      <c r="T168" s="19"/>
    </row>
    <row r="169" spans="1:20" ht="13" x14ac:dyDescent="0.3">
      <c r="A169" s="31" t="str">
        <f t="shared" si="8"/>
        <v/>
      </c>
      <c r="B169" s="171"/>
      <c r="C169" s="24"/>
      <c r="D169" s="8"/>
      <c r="E169" s="167"/>
      <c r="F169" s="5"/>
      <c r="G169" s="6"/>
      <c r="H169" s="5"/>
      <c r="I169" s="6"/>
      <c r="J169" s="8"/>
      <c r="K169" s="6"/>
      <c r="L169" s="8"/>
      <c r="M169" s="21"/>
      <c r="N169" s="36" t="str">
        <f t="shared" si="7"/>
        <v/>
      </c>
      <c r="O169" s="167"/>
      <c r="P169" s="6"/>
      <c r="Q169" s="6"/>
      <c r="R169" s="6"/>
      <c r="S169" s="6"/>
      <c r="T169" s="19"/>
    </row>
    <row r="170" spans="1:20" ht="13" x14ac:dyDescent="0.3">
      <c r="A170" s="31" t="str">
        <f t="shared" si="8"/>
        <v/>
      </c>
      <c r="B170" s="171"/>
      <c r="C170" s="24"/>
      <c r="D170" s="8"/>
      <c r="E170" s="167"/>
      <c r="F170" s="5"/>
      <c r="G170" s="6"/>
      <c r="H170" s="5"/>
      <c r="I170" s="6"/>
      <c r="J170" s="8"/>
      <c r="K170" s="6"/>
      <c r="L170" s="8"/>
      <c r="M170" s="21"/>
      <c r="N170" s="36" t="str">
        <f t="shared" si="7"/>
        <v/>
      </c>
      <c r="O170" s="167"/>
      <c r="P170" s="6"/>
      <c r="Q170" s="6"/>
      <c r="R170" s="6"/>
      <c r="S170" s="6"/>
      <c r="T170" s="19"/>
    </row>
    <row r="171" spans="1:20" ht="13" x14ac:dyDescent="0.3">
      <c r="A171" s="31" t="str">
        <f t="shared" si="8"/>
        <v/>
      </c>
      <c r="B171" s="171"/>
      <c r="C171" s="24"/>
      <c r="D171" s="8"/>
      <c r="E171" s="167"/>
      <c r="F171" s="5"/>
      <c r="G171" s="6"/>
      <c r="H171" s="5"/>
      <c r="I171" s="6"/>
      <c r="J171" s="8"/>
      <c r="K171" s="6"/>
      <c r="L171" s="8"/>
      <c r="M171" s="21"/>
      <c r="N171" s="36" t="str">
        <f t="shared" si="7"/>
        <v/>
      </c>
      <c r="O171" s="167"/>
      <c r="P171" s="6"/>
      <c r="Q171" s="6"/>
      <c r="R171" s="6"/>
      <c r="S171" s="6"/>
      <c r="T171" s="19"/>
    </row>
    <row r="172" spans="1:20" ht="13" x14ac:dyDescent="0.3">
      <c r="A172" s="31" t="str">
        <f t="shared" si="8"/>
        <v/>
      </c>
      <c r="B172" s="171"/>
      <c r="C172" s="24"/>
      <c r="D172" s="8"/>
      <c r="E172" s="167"/>
      <c r="F172" s="5"/>
      <c r="G172" s="6"/>
      <c r="H172" s="5"/>
      <c r="I172" s="6"/>
      <c r="J172" s="8"/>
      <c r="K172" s="6"/>
      <c r="L172" s="8"/>
      <c r="M172" s="21"/>
      <c r="N172" s="36" t="str">
        <f t="shared" si="7"/>
        <v/>
      </c>
      <c r="O172" s="167"/>
      <c r="P172" s="6"/>
      <c r="Q172" s="6"/>
      <c r="R172" s="6"/>
      <c r="S172" s="6"/>
      <c r="T172" s="19"/>
    </row>
    <row r="173" spans="1:20" ht="13" x14ac:dyDescent="0.3">
      <c r="A173" s="31" t="str">
        <f t="shared" si="8"/>
        <v/>
      </c>
      <c r="B173" s="171"/>
      <c r="C173" s="24"/>
      <c r="D173" s="8"/>
      <c r="E173" s="167"/>
      <c r="F173" s="5"/>
      <c r="G173" s="6"/>
      <c r="H173" s="5"/>
      <c r="I173" s="6"/>
      <c r="J173" s="8"/>
      <c r="K173" s="6"/>
      <c r="L173" s="8"/>
      <c r="M173" s="21"/>
      <c r="N173" s="36" t="str">
        <f t="shared" si="7"/>
        <v/>
      </c>
      <c r="O173" s="167"/>
      <c r="P173" s="6"/>
      <c r="Q173" s="6"/>
      <c r="R173" s="6"/>
      <c r="S173" s="6"/>
      <c r="T173" s="19"/>
    </row>
    <row r="174" spans="1:20" ht="13" x14ac:dyDescent="0.3">
      <c r="A174" s="31" t="str">
        <f t="shared" si="8"/>
        <v/>
      </c>
      <c r="B174" s="171"/>
      <c r="C174" s="24"/>
      <c r="D174" s="8"/>
      <c r="E174" s="167"/>
      <c r="F174" s="5"/>
      <c r="G174" s="6"/>
      <c r="H174" s="5"/>
      <c r="I174" s="6"/>
      <c r="J174" s="8"/>
      <c r="K174" s="6"/>
      <c r="L174" s="8"/>
      <c r="M174" s="21"/>
      <c r="N174" s="36" t="str">
        <f t="shared" si="7"/>
        <v/>
      </c>
      <c r="O174" s="167"/>
      <c r="P174" s="6"/>
      <c r="Q174" s="6"/>
      <c r="R174" s="6"/>
      <c r="S174" s="6"/>
      <c r="T174" s="19"/>
    </row>
    <row r="175" spans="1:20" ht="13" x14ac:dyDescent="0.3">
      <c r="A175" s="31" t="str">
        <f t="shared" si="8"/>
        <v/>
      </c>
      <c r="B175" s="171"/>
      <c r="C175" s="24"/>
      <c r="D175" s="8"/>
      <c r="E175" s="167"/>
      <c r="F175" s="5"/>
      <c r="G175" s="6"/>
      <c r="H175" s="5"/>
      <c r="I175" s="6"/>
      <c r="J175" s="8"/>
      <c r="K175" s="6"/>
      <c r="L175" s="8"/>
      <c r="M175" s="21"/>
      <c r="N175" s="36" t="str">
        <f t="shared" si="7"/>
        <v/>
      </c>
      <c r="O175" s="167"/>
      <c r="P175" s="6"/>
      <c r="Q175" s="6"/>
      <c r="R175" s="6"/>
      <c r="S175" s="6"/>
      <c r="T175" s="19"/>
    </row>
    <row r="176" spans="1:20" ht="13" x14ac:dyDescent="0.3">
      <c r="A176" s="31" t="str">
        <f t="shared" si="8"/>
        <v/>
      </c>
      <c r="B176" s="171"/>
      <c r="C176" s="24"/>
      <c r="D176" s="8"/>
      <c r="E176" s="167"/>
      <c r="F176" s="5"/>
      <c r="G176" s="6"/>
      <c r="H176" s="5"/>
      <c r="I176" s="6"/>
      <c r="J176" s="8"/>
      <c r="K176" s="6"/>
      <c r="L176" s="8"/>
      <c r="M176" s="21"/>
      <c r="N176" s="36" t="str">
        <f t="shared" si="7"/>
        <v/>
      </c>
      <c r="O176" s="167"/>
      <c r="P176" s="6"/>
      <c r="Q176" s="6"/>
      <c r="R176" s="6"/>
      <c r="S176" s="6"/>
      <c r="T176" s="19"/>
    </row>
    <row r="177" spans="1:20" ht="13" x14ac:dyDescent="0.3">
      <c r="A177" s="31" t="str">
        <f t="shared" si="8"/>
        <v/>
      </c>
      <c r="B177" s="171"/>
      <c r="C177" s="24"/>
      <c r="D177" s="8"/>
      <c r="E177" s="167"/>
      <c r="F177" s="5"/>
      <c r="G177" s="6"/>
      <c r="H177" s="5"/>
      <c r="I177" s="6"/>
      <c r="J177" s="8"/>
      <c r="K177" s="6"/>
      <c r="L177" s="8"/>
      <c r="M177" s="21"/>
      <c r="N177" s="36" t="str">
        <f t="shared" si="7"/>
        <v/>
      </c>
      <c r="O177" s="167"/>
      <c r="P177" s="6"/>
      <c r="Q177" s="6"/>
      <c r="R177" s="6"/>
      <c r="S177" s="6"/>
      <c r="T177" s="19"/>
    </row>
    <row r="178" spans="1:20" ht="13" x14ac:dyDescent="0.3">
      <c r="A178" s="31" t="str">
        <f t="shared" si="8"/>
        <v/>
      </c>
      <c r="B178" s="171"/>
      <c r="C178" s="24"/>
      <c r="D178" s="8"/>
      <c r="E178" s="167"/>
      <c r="F178" s="5"/>
      <c r="G178" s="6"/>
      <c r="H178" s="5"/>
      <c r="I178" s="6"/>
      <c r="J178" s="8"/>
      <c r="K178" s="6"/>
      <c r="L178" s="8"/>
      <c r="M178" s="21"/>
      <c r="N178" s="36" t="str">
        <f t="shared" si="7"/>
        <v/>
      </c>
      <c r="O178" s="167"/>
      <c r="P178" s="6"/>
      <c r="Q178" s="6"/>
      <c r="R178" s="6"/>
      <c r="S178" s="6"/>
      <c r="T178" s="19"/>
    </row>
    <row r="179" spans="1:20" ht="13" x14ac:dyDescent="0.3">
      <c r="A179" s="31" t="str">
        <f t="shared" si="8"/>
        <v/>
      </c>
      <c r="B179" s="171"/>
      <c r="C179" s="24"/>
      <c r="D179" s="8"/>
      <c r="E179" s="167"/>
      <c r="F179" s="5"/>
      <c r="G179" s="6"/>
      <c r="H179" s="5"/>
      <c r="I179" s="6"/>
      <c r="J179" s="8"/>
      <c r="K179" s="6"/>
      <c r="L179" s="8"/>
      <c r="M179" s="21"/>
      <c r="N179" s="36" t="str">
        <f t="shared" si="7"/>
        <v/>
      </c>
      <c r="O179" s="167"/>
      <c r="P179" s="6"/>
      <c r="Q179" s="6"/>
      <c r="R179" s="6"/>
      <c r="S179" s="6"/>
      <c r="T179" s="19"/>
    </row>
    <row r="180" spans="1:20" ht="13" x14ac:dyDescent="0.3">
      <c r="A180" s="31" t="str">
        <f t="shared" si="8"/>
        <v/>
      </c>
      <c r="B180" s="171"/>
      <c r="C180" s="24"/>
      <c r="D180" s="8"/>
      <c r="E180" s="167"/>
      <c r="F180" s="5"/>
      <c r="G180" s="6"/>
      <c r="H180" s="5"/>
      <c r="I180" s="6"/>
      <c r="J180" s="8"/>
      <c r="K180" s="6"/>
      <c r="L180" s="8"/>
      <c r="M180" s="21"/>
      <c r="N180" s="36" t="str">
        <f t="shared" si="7"/>
        <v/>
      </c>
      <c r="O180" s="167"/>
      <c r="P180" s="6"/>
      <c r="Q180" s="6"/>
      <c r="R180" s="6"/>
      <c r="S180" s="6"/>
      <c r="T180" s="19"/>
    </row>
    <row r="181" spans="1:20" ht="13" x14ac:dyDescent="0.3">
      <c r="A181" s="31" t="str">
        <f t="shared" si="8"/>
        <v/>
      </c>
      <c r="B181" s="171"/>
      <c r="C181" s="24"/>
      <c r="D181" s="8"/>
      <c r="E181" s="167"/>
      <c r="F181" s="5"/>
      <c r="G181" s="6"/>
      <c r="H181" s="5"/>
      <c r="I181" s="6"/>
      <c r="J181" s="8"/>
      <c r="K181" s="6"/>
      <c r="L181" s="8"/>
      <c r="M181" s="21"/>
      <c r="N181" s="36" t="str">
        <f t="shared" si="7"/>
        <v/>
      </c>
      <c r="O181" s="167"/>
      <c r="P181" s="6"/>
      <c r="Q181" s="6"/>
      <c r="R181" s="6"/>
      <c r="S181" s="6"/>
      <c r="T181" s="19"/>
    </row>
    <row r="182" spans="1:20" ht="13" x14ac:dyDescent="0.3">
      <c r="A182" s="31" t="str">
        <f t="shared" si="8"/>
        <v/>
      </c>
      <c r="B182" s="171"/>
      <c r="C182" s="24"/>
      <c r="D182" s="8"/>
      <c r="E182" s="167"/>
      <c r="F182" s="5"/>
      <c r="G182" s="6"/>
      <c r="H182" s="5"/>
      <c r="I182" s="6"/>
      <c r="J182" s="8"/>
      <c r="K182" s="6"/>
      <c r="L182" s="8"/>
      <c r="M182" s="21"/>
      <c r="N182" s="36" t="str">
        <f t="shared" ref="N182:N245" si="9">IF(ISBLANK(C182),"",E182+G182+I182+K182+M182)</f>
        <v/>
      </c>
      <c r="O182" s="167"/>
      <c r="P182" s="6"/>
      <c r="Q182" s="6"/>
      <c r="R182" s="6"/>
      <c r="S182" s="6"/>
      <c r="T182" s="19"/>
    </row>
    <row r="183" spans="1:20" ht="13" x14ac:dyDescent="0.3">
      <c r="A183" s="31" t="str">
        <f t="shared" si="8"/>
        <v/>
      </c>
      <c r="B183" s="171"/>
      <c r="C183" s="24"/>
      <c r="D183" s="8"/>
      <c r="E183" s="167"/>
      <c r="F183" s="5"/>
      <c r="G183" s="6"/>
      <c r="H183" s="5"/>
      <c r="I183" s="6"/>
      <c r="J183" s="8"/>
      <c r="K183" s="6"/>
      <c r="L183" s="8"/>
      <c r="M183" s="21"/>
      <c r="N183" s="36" t="str">
        <f t="shared" si="9"/>
        <v/>
      </c>
      <c r="O183" s="167"/>
      <c r="P183" s="6"/>
      <c r="Q183" s="6"/>
      <c r="R183" s="6"/>
      <c r="S183" s="6"/>
      <c r="T183" s="19"/>
    </row>
    <row r="184" spans="1:20" ht="13" x14ac:dyDescent="0.3">
      <c r="A184" s="31" t="str">
        <f t="shared" si="8"/>
        <v/>
      </c>
      <c r="B184" s="171"/>
      <c r="C184" s="24"/>
      <c r="D184" s="8"/>
      <c r="E184" s="167"/>
      <c r="F184" s="5"/>
      <c r="G184" s="6"/>
      <c r="H184" s="5"/>
      <c r="I184" s="6"/>
      <c r="J184" s="8"/>
      <c r="K184" s="6"/>
      <c r="L184" s="8"/>
      <c r="M184" s="21"/>
      <c r="N184" s="36" t="str">
        <f t="shared" si="9"/>
        <v/>
      </c>
      <c r="O184" s="167"/>
      <c r="P184" s="6"/>
      <c r="Q184" s="6"/>
      <c r="R184" s="6"/>
      <c r="S184" s="6"/>
      <c r="T184" s="19"/>
    </row>
    <row r="185" spans="1:20" ht="13" x14ac:dyDescent="0.3">
      <c r="A185" s="31" t="str">
        <f t="shared" si="8"/>
        <v/>
      </c>
      <c r="B185" s="171"/>
      <c r="C185" s="24"/>
      <c r="D185" s="8"/>
      <c r="E185" s="167"/>
      <c r="F185" s="5"/>
      <c r="G185" s="6"/>
      <c r="H185" s="5"/>
      <c r="I185" s="6"/>
      <c r="J185" s="8"/>
      <c r="K185" s="6"/>
      <c r="L185" s="8"/>
      <c r="M185" s="21"/>
      <c r="N185" s="36" t="str">
        <f t="shared" si="9"/>
        <v/>
      </c>
      <c r="O185" s="167"/>
      <c r="P185" s="6"/>
      <c r="Q185" s="6"/>
      <c r="R185" s="6"/>
      <c r="S185" s="6"/>
      <c r="T185" s="19"/>
    </row>
    <row r="186" spans="1:20" ht="13" x14ac:dyDescent="0.3">
      <c r="A186" s="31" t="str">
        <f t="shared" si="8"/>
        <v/>
      </c>
      <c r="B186" s="171"/>
      <c r="C186" s="24"/>
      <c r="D186" s="8"/>
      <c r="E186" s="167"/>
      <c r="F186" s="5"/>
      <c r="G186" s="6"/>
      <c r="H186" s="5"/>
      <c r="I186" s="6"/>
      <c r="J186" s="8"/>
      <c r="K186" s="6"/>
      <c r="L186" s="8"/>
      <c r="M186" s="21"/>
      <c r="N186" s="36" t="str">
        <f t="shared" si="9"/>
        <v/>
      </c>
      <c r="O186" s="167"/>
      <c r="P186" s="6"/>
      <c r="Q186" s="6"/>
      <c r="R186" s="6"/>
      <c r="S186" s="6"/>
      <c r="T186" s="19"/>
    </row>
    <row r="187" spans="1:20" ht="13" x14ac:dyDescent="0.3">
      <c r="A187" s="31" t="str">
        <f t="shared" si="8"/>
        <v/>
      </c>
      <c r="B187" s="171"/>
      <c r="C187" s="24"/>
      <c r="D187" s="8"/>
      <c r="E187" s="167"/>
      <c r="F187" s="5"/>
      <c r="G187" s="6"/>
      <c r="H187" s="5"/>
      <c r="I187" s="6"/>
      <c r="J187" s="8"/>
      <c r="K187" s="6"/>
      <c r="L187" s="8"/>
      <c r="M187" s="21"/>
      <c r="N187" s="36" t="str">
        <f t="shared" si="9"/>
        <v/>
      </c>
      <c r="O187" s="167"/>
      <c r="P187" s="6"/>
      <c r="Q187" s="6"/>
      <c r="R187" s="6"/>
      <c r="S187" s="6"/>
      <c r="T187" s="19"/>
    </row>
    <row r="188" spans="1:20" ht="13" x14ac:dyDescent="0.3">
      <c r="A188" s="31" t="str">
        <f t="shared" si="8"/>
        <v/>
      </c>
      <c r="B188" s="171"/>
      <c r="C188" s="24"/>
      <c r="D188" s="8"/>
      <c r="E188" s="167"/>
      <c r="F188" s="5"/>
      <c r="G188" s="6"/>
      <c r="H188" s="5"/>
      <c r="I188" s="6"/>
      <c r="J188" s="8"/>
      <c r="K188" s="6"/>
      <c r="L188" s="8"/>
      <c r="M188" s="21"/>
      <c r="N188" s="36" t="str">
        <f t="shared" si="9"/>
        <v/>
      </c>
      <c r="O188" s="167"/>
      <c r="P188" s="6"/>
      <c r="Q188" s="6"/>
      <c r="R188" s="6"/>
      <c r="S188" s="6"/>
      <c r="T188" s="19"/>
    </row>
    <row r="189" spans="1:20" ht="13" x14ac:dyDescent="0.3">
      <c r="A189" s="31" t="str">
        <f t="shared" si="8"/>
        <v/>
      </c>
      <c r="B189" s="171"/>
      <c r="C189" s="24"/>
      <c r="D189" s="8"/>
      <c r="E189" s="167"/>
      <c r="F189" s="5"/>
      <c r="G189" s="6"/>
      <c r="H189" s="5"/>
      <c r="I189" s="6"/>
      <c r="J189" s="8"/>
      <c r="K189" s="6"/>
      <c r="L189" s="8"/>
      <c r="M189" s="21"/>
      <c r="N189" s="36" t="str">
        <f t="shared" si="9"/>
        <v/>
      </c>
      <c r="O189" s="167"/>
      <c r="P189" s="6"/>
      <c r="Q189" s="6"/>
      <c r="R189" s="6"/>
      <c r="S189" s="6"/>
      <c r="T189" s="19"/>
    </row>
    <row r="190" spans="1:20" ht="13" x14ac:dyDescent="0.3">
      <c r="A190" s="31" t="str">
        <f t="shared" si="8"/>
        <v/>
      </c>
      <c r="B190" s="171"/>
      <c r="C190" s="24"/>
      <c r="D190" s="8"/>
      <c r="E190" s="167"/>
      <c r="F190" s="5"/>
      <c r="G190" s="6"/>
      <c r="H190" s="5"/>
      <c r="I190" s="6"/>
      <c r="J190" s="8"/>
      <c r="K190" s="6"/>
      <c r="L190" s="8"/>
      <c r="M190" s="21"/>
      <c r="N190" s="36" t="str">
        <f t="shared" si="9"/>
        <v/>
      </c>
      <c r="O190" s="167"/>
      <c r="P190" s="6"/>
      <c r="Q190" s="6"/>
      <c r="R190" s="6"/>
      <c r="S190" s="6"/>
      <c r="T190" s="19"/>
    </row>
    <row r="191" spans="1:20" ht="13" x14ac:dyDescent="0.3">
      <c r="A191" s="31" t="str">
        <f t="shared" si="8"/>
        <v/>
      </c>
      <c r="B191" s="171"/>
      <c r="C191" s="24"/>
      <c r="D191" s="8"/>
      <c r="E191" s="167"/>
      <c r="F191" s="5"/>
      <c r="G191" s="6"/>
      <c r="H191" s="5"/>
      <c r="I191" s="6"/>
      <c r="J191" s="8"/>
      <c r="K191" s="6"/>
      <c r="L191" s="8"/>
      <c r="M191" s="21"/>
      <c r="N191" s="36" t="str">
        <f t="shared" si="9"/>
        <v/>
      </c>
      <c r="O191" s="167"/>
      <c r="P191" s="6"/>
      <c r="Q191" s="6"/>
      <c r="R191" s="6"/>
      <c r="S191" s="6"/>
      <c r="T191" s="19"/>
    </row>
    <row r="192" spans="1:20" ht="13" x14ac:dyDescent="0.3">
      <c r="A192" s="31" t="str">
        <f t="shared" si="8"/>
        <v/>
      </c>
      <c r="B192" s="171"/>
      <c r="C192" s="24"/>
      <c r="D192" s="8"/>
      <c r="E192" s="167"/>
      <c r="F192" s="5"/>
      <c r="G192" s="6"/>
      <c r="H192" s="5"/>
      <c r="I192" s="6"/>
      <c r="J192" s="8"/>
      <c r="K192" s="6"/>
      <c r="L192" s="8"/>
      <c r="M192" s="21"/>
      <c r="N192" s="36" t="str">
        <f t="shared" si="9"/>
        <v/>
      </c>
      <c r="O192" s="167"/>
      <c r="P192" s="6"/>
      <c r="Q192" s="6"/>
      <c r="R192" s="6"/>
      <c r="S192" s="6"/>
      <c r="T192" s="19"/>
    </row>
    <row r="193" spans="1:20" ht="13" x14ac:dyDescent="0.3">
      <c r="A193" s="31" t="str">
        <f t="shared" si="8"/>
        <v/>
      </c>
      <c r="B193" s="171"/>
      <c r="C193" s="24"/>
      <c r="D193" s="8"/>
      <c r="E193" s="167"/>
      <c r="F193" s="5"/>
      <c r="G193" s="6"/>
      <c r="H193" s="5"/>
      <c r="I193" s="6"/>
      <c r="J193" s="8"/>
      <c r="K193" s="6"/>
      <c r="L193" s="8"/>
      <c r="M193" s="21"/>
      <c r="N193" s="36" t="str">
        <f t="shared" si="9"/>
        <v/>
      </c>
      <c r="O193" s="167"/>
      <c r="P193" s="6"/>
      <c r="Q193" s="6"/>
      <c r="R193" s="6"/>
      <c r="S193" s="6"/>
      <c r="T193" s="19"/>
    </row>
    <row r="194" spans="1:20" ht="13" x14ac:dyDescent="0.3">
      <c r="A194" s="31" t="str">
        <f t="shared" si="8"/>
        <v/>
      </c>
      <c r="B194" s="171"/>
      <c r="C194" s="24"/>
      <c r="D194" s="8"/>
      <c r="E194" s="167"/>
      <c r="F194" s="5"/>
      <c r="G194" s="6"/>
      <c r="H194" s="5"/>
      <c r="I194" s="6"/>
      <c r="J194" s="8"/>
      <c r="K194" s="6"/>
      <c r="L194" s="8"/>
      <c r="M194" s="21"/>
      <c r="N194" s="36" t="str">
        <f t="shared" si="9"/>
        <v/>
      </c>
      <c r="O194" s="167"/>
      <c r="P194" s="6"/>
      <c r="Q194" s="6"/>
      <c r="R194" s="6"/>
      <c r="S194" s="6"/>
      <c r="T194" s="19"/>
    </row>
    <row r="195" spans="1:20" ht="13" x14ac:dyDescent="0.3">
      <c r="A195" s="31" t="str">
        <f t="shared" si="8"/>
        <v/>
      </c>
      <c r="B195" s="171"/>
      <c r="C195" s="24"/>
      <c r="D195" s="8"/>
      <c r="E195" s="167"/>
      <c r="F195" s="5"/>
      <c r="G195" s="6"/>
      <c r="H195" s="5"/>
      <c r="I195" s="6"/>
      <c r="J195" s="8"/>
      <c r="K195" s="6"/>
      <c r="L195" s="8"/>
      <c r="M195" s="21"/>
      <c r="N195" s="36" t="str">
        <f t="shared" si="9"/>
        <v/>
      </c>
      <c r="O195" s="167"/>
      <c r="P195" s="6"/>
      <c r="Q195" s="6"/>
      <c r="R195" s="6"/>
      <c r="S195" s="6"/>
      <c r="T195" s="19"/>
    </row>
    <row r="196" spans="1:20" ht="13" x14ac:dyDescent="0.3">
      <c r="A196" s="31" t="str">
        <f t="shared" si="8"/>
        <v/>
      </c>
      <c r="B196" s="171"/>
      <c r="C196" s="24"/>
      <c r="D196" s="8"/>
      <c r="E196" s="167"/>
      <c r="F196" s="5"/>
      <c r="G196" s="6"/>
      <c r="H196" s="5"/>
      <c r="I196" s="6"/>
      <c r="J196" s="8"/>
      <c r="K196" s="6"/>
      <c r="L196" s="8"/>
      <c r="M196" s="21"/>
      <c r="N196" s="36" t="str">
        <f t="shared" si="9"/>
        <v/>
      </c>
      <c r="O196" s="167"/>
      <c r="P196" s="6"/>
      <c r="Q196" s="6"/>
      <c r="R196" s="6"/>
      <c r="S196" s="6"/>
      <c r="T196" s="19"/>
    </row>
    <row r="197" spans="1:20" ht="13" x14ac:dyDescent="0.3">
      <c r="A197" s="31" t="str">
        <f t="shared" si="8"/>
        <v/>
      </c>
      <c r="B197" s="171"/>
      <c r="C197" s="24"/>
      <c r="D197" s="8"/>
      <c r="E197" s="167"/>
      <c r="F197" s="5"/>
      <c r="G197" s="6"/>
      <c r="H197" s="5"/>
      <c r="I197" s="6"/>
      <c r="J197" s="8"/>
      <c r="K197" s="6"/>
      <c r="L197" s="8"/>
      <c r="M197" s="21"/>
      <c r="N197" s="36" t="str">
        <f t="shared" si="9"/>
        <v/>
      </c>
      <c r="O197" s="167"/>
      <c r="P197" s="6"/>
      <c r="Q197" s="6"/>
      <c r="R197" s="6"/>
      <c r="S197" s="6"/>
      <c r="T197" s="19"/>
    </row>
    <row r="198" spans="1:20" ht="13" x14ac:dyDescent="0.3">
      <c r="A198" s="31" t="str">
        <f t="shared" si="8"/>
        <v/>
      </c>
      <c r="B198" s="171"/>
      <c r="C198" s="24"/>
      <c r="D198" s="8"/>
      <c r="E198" s="167"/>
      <c r="F198" s="5"/>
      <c r="G198" s="6"/>
      <c r="H198" s="5"/>
      <c r="I198" s="6"/>
      <c r="J198" s="8"/>
      <c r="K198" s="6"/>
      <c r="L198" s="8"/>
      <c r="M198" s="21"/>
      <c r="N198" s="36" t="str">
        <f t="shared" si="9"/>
        <v/>
      </c>
      <c r="O198" s="167"/>
      <c r="P198" s="6"/>
      <c r="Q198" s="6"/>
      <c r="R198" s="6"/>
      <c r="S198" s="6"/>
      <c r="T198" s="19"/>
    </row>
    <row r="199" spans="1:20" ht="13" x14ac:dyDescent="0.3">
      <c r="A199" s="31" t="str">
        <f t="shared" si="8"/>
        <v/>
      </c>
      <c r="B199" s="171"/>
      <c r="C199" s="24"/>
      <c r="D199" s="8"/>
      <c r="E199" s="167"/>
      <c r="F199" s="5"/>
      <c r="G199" s="6"/>
      <c r="H199" s="5"/>
      <c r="I199" s="6"/>
      <c r="J199" s="8"/>
      <c r="K199" s="6"/>
      <c r="L199" s="8"/>
      <c r="M199" s="21"/>
      <c r="N199" s="36" t="str">
        <f t="shared" si="9"/>
        <v/>
      </c>
      <c r="O199" s="167"/>
      <c r="P199" s="6"/>
      <c r="Q199" s="6"/>
      <c r="R199" s="6"/>
      <c r="S199" s="6"/>
      <c r="T199" s="19"/>
    </row>
    <row r="200" spans="1:20" ht="13" x14ac:dyDescent="0.3">
      <c r="A200" s="31" t="str">
        <f t="shared" si="8"/>
        <v/>
      </c>
      <c r="B200" s="171"/>
      <c r="C200" s="24"/>
      <c r="D200" s="8"/>
      <c r="E200" s="167"/>
      <c r="F200" s="5"/>
      <c r="G200" s="6"/>
      <c r="H200" s="5"/>
      <c r="I200" s="6"/>
      <c r="J200" s="8"/>
      <c r="K200" s="6"/>
      <c r="L200" s="8"/>
      <c r="M200" s="21"/>
      <c r="N200" s="36" t="str">
        <f t="shared" si="9"/>
        <v/>
      </c>
      <c r="O200" s="167"/>
      <c r="P200" s="6"/>
      <c r="Q200" s="6"/>
      <c r="R200" s="6"/>
      <c r="S200" s="6"/>
      <c r="T200" s="19"/>
    </row>
    <row r="201" spans="1:20" ht="13" x14ac:dyDescent="0.3">
      <c r="A201" s="31" t="str">
        <f t="shared" si="8"/>
        <v/>
      </c>
      <c r="B201" s="171"/>
      <c r="C201" s="24"/>
      <c r="D201" s="8"/>
      <c r="E201" s="167"/>
      <c r="F201" s="5"/>
      <c r="G201" s="6"/>
      <c r="H201" s="5"/>
      <c r="I201" s="6"/>
      <c r="J201" s="8"/>
      <c r="K201" s="6"/>
      <c r="L201" s="8"/>
      <c r="M201" s="21"/>
      <c r="N201" s="36" t="str">
        <f t="shared" si="9"/>
        <v/>
      </c>
      <c r="O201" s="167"/>
      <c r="P201" s="6"/>
      <c r="Q201" s="6"/>
      <c r="R201" s="6"/>
      <c r="S201" s="6"/>
      <c r="T201" s="19"/>
    </row>
    <row r="202" spans="1:20" ht="13" x14ac:dyDescent="0.3">
      <c r="A202" s="31" t="str">
        <f t="shared" si="8"/>
        <v/>
      </c>
      <c r="B202" s="171"/>
      <c r="C202" s="24"/>
      <c r="D202" s="8"/>
      <c r="E202" s="167"/>
      <c r="F202" s="5"/>
      <c r="G202" s="6"/>
      <c r="H202" s="5"/>
      <c r="I202" s="6"/>
      <c r="J202" s="8"/>
      <c r="K202" s="6"/>
      <c r="L202" s="8"/>
      <c r="M202" s="21"/>
      <c r="N202" s="36" t="str">
        <f t="shared" si="9"/>
        <v/>
      </c>
      <c r="O202" s="167"/>
      <c r="P202" s="6"/>
      <c r="Q202" s="6"/>
      <c r="R202" s="6"/>
      <c r="S202" s="6"/>
      <c r="T202" s="19"/>
    </row>
    <row r="203" spans="1:20" ht="13" x14ac:dyDescent="0.3">
      <c r="A203" s="31" t="str">
        <f t="shared" si="8"/>
        <v/>
      </c>
      <c r="B203" s="171"/>
      <c r="C203" s="24"/>
      <c r="D203" s="8"/>
      <c r="E203" s="167"/>
      <c r="F203" s="5"/>
      <c r="G203" s="6"/>
      <c r="H203" s="5"/>
      <c r="I203" s="6"/>
      <c r="J203" s="8"/>
      <c r="K203" s="6"/>
      <c r="L203" s="8"/>
      <c r="M203" s="21"/>
      <c r="N203" s="36" t="str">
        <f t="shared" si="9"/>
        <v/>
      </c>
      <c r="O203" s="167"/>
      <c r="P203" s="6"/>
      <c r="Q203" s="6"/>
      <c r="R203" s="6"/>
      <c r="S203" s="6"/>
      <c r="T203" s="19"/>
    </row>
    <row r="204" spans="1:20" ht="13" x14ac:dyDescent="0.3">
      <c r="A204" s="31" t="str">
        <f t="shared" si="8"/>
        <v/>
      </c>
      <c r="B204" s="171"/>
      <c r="C204" s="24"/>
      <c r="D204" s="8"/>
      <c r="E204" s="167"/>
      <c r="F204" s="5"/>
      <c r="G204" s="6"/>
      <c r="H204" s="5"/>
      <c r="I204" s="6"/>
      <c r="J204" s="8"/>
      <c r="K204" s="6"/>
      <c r="L204" s="8"/>
      <c r="M204" s="21"/>
      <c r="N204" s="36" t="str">
        <f t="shared" si="9"/>
        <v/>
      </c>
      <c r="O204" s="167"/>
      <c r="P204" s="6"/>
      <c r="Q204" s="6"/>
      <c r="R204" s="6"/>
      <c r="S204" s="6"/>
      <c r="T204" s="19"/>
    </row>
    <row r="205" spans="1:20" ht="13" x14ac:dyDescent="0.3">
      <c r="A205" s="31" t="str">
        <f t="shared" ref="A205:A268" si="10">IF(ISBLANK(B204),"",1+A204)</f>
        <v/>
      </c>
      <c r="B205" s="171"/>
      <c r="C205" s="24"/>
      <c r="D205" s="8"/>
      <c r="E205" s="167"/>
      <c r="F205" s="5"/>
      <c r="G205" s="6"/>
      <c r="H205" s="5"/>
      <c r="I205" s="6"/>
      <c r="J205" s="8"/>
      <c r="K205" s="6"/>
      <c r="L205" s="8"/>
      <c r="M205" s="21"/>
      <c r="N205" s="36" t="str">
        <f t="shared" si="9"/>
        <v/>
      </c>
      <c r="O205" s="167"/>
      <c r="P205" s="6"/>
      <c r="Q205" s="6"/>
      <c r="R205" s="6"/>
      <c r="S205" s="6"/>
      <c r="T205" s="19"/>
    </row>
    <row r="206" spans="1:20" ht="13" x14ac:dyDescent="0.3">
      <c r="A206" s="31" t="str">
        <f t="shared" si="10"/>
        <v/>
      </c>
      <c r="B206" s="171"/>
      <c r="C206" s="24"/>
      <c r="D206" s="8"/>
      <c r="E206" s="167"/>
      <c r="F206" s="5"/>
      <c r="G206" s="6"/>
      <c r="H206" s="5"/>
      <c r="I206" s="6"/>
      <c r="J206" s="8"/>
      <c r="K206" s="6"/>
      <c r="L206" s="8"/>
      <c r="M206" s="21"/>
      <c r="N206" s="36" t="str">
        <f t="shared" si="9"/>
        <v/>
      </c>
      <c r="O206" s="167"/>
      <c r="P206" s="6"/>
      <c r="Q206" s="6"/>
      <c r="R206" s="6"/>
      <c r="S206" s="6"/>
      <c r="T206" s="19"/>
    </row>
    <row r="207" spans="1:20" ht="13" x14ac:dyDescent="0.3">
      <c r="A207" s="31" t="str">
        <f t="shared" si="10"/>
        <v/>
      </c>
      <c r="B207" s="171"/>
      <c r="C207" s="24"/>
      <c r="D207" s="8"/>
      <c r="E207" s="167"/>
      <c r="F207" s="5"/>
      <c r="G207" s="6"/>
      <c r="H207" s="5"/>
      <c r="I207" s="6"/>
      <c r="J207" s="8"/>
      <c r="K207" s="6"/>
      <c r="L207" s="8"/>
      <c r="M207" s="21"/>
      <c r="N207" s="36" t="str">
        <f t="shared" si="9"/>
        <v/>
      </c>
      <c r="O207" s="167"/>
      <c r="P207" s="6"/>
      <c r="Q207" s="6"/>
      <c r="R207" s="6"/>
      <c r="S207" s="6"/>
      <c r="T207" s="19"/>
    </row>
    <row r="208" spans="1:20" ht="13" x14ac:dyDescent="0.3">
      <c r="A208" s="31" t="str">
        <f t="shared" si="10"/>
        <v/>
      </c>
      <c r="B208" s="171"/>
      <c r="C208" s="24"/>
      <c r="D208" s="8"/>
      <c r="E208" s="167"/>
      <c r="F208" s="5"/>
      <c r="G208" s="6"/>
      <c r="H208" s="5"/>
      <c r="I208" s="6"/>
      <c r="J208" s="8"/>
      <c r="K208" s="6"/>
      <c r="L208" s="8"/>
      <c r="M208" s="21"/>
      <c r="N208" s="36" t="str">
        <f t="shared" si="9"/>
        <v/>
      </c>
      <c r="O208" s="167"/>
      <c r="P208" s="6"/>
      <c r="Q208" s="6"/>
      <c r="R208" s="6"/>
      <c r="S208" s="6"/>
      <c r="T208" s="19"/>
    </row>
    <row r="209" spans="1:20" ht="13" x14ac:dyDescent="0.3">
      <c r="A209" s="31" t="str">
        <f t="shared" si="10"/>
        <v/>
      </c>
      <c r="B209" s="171"/>
      <c r="C209" s="24"/>
      <c r="D209" s="8"/>
      <c r="E209" s="167"/>
      <c r="F209" s="5"/>
      <c r="G209" s="6"/>
      <c r="H209" s="5"/>
      <c r="I209" s="6"/>
      <c r="J209" s="8"/>
      <c r="K209" s="6"/>
      <c r="L209" s="8"/>
      <c r="M209" s="21"/>
      <c r="N209" s="36" t="str">
        <f t="shared" si="9"/>
        <v/>
      </c>
      <c r="O209" s="167"/>
      <c r="P209" s="6"/>
      <c r="Q209" s="6"/>
      <c r="R209" s="6"/>
      <c r="S209" s="6"/>
      <c r="T209" s="19"/>
    </row>
    <row r="210" spans="1:20" ht="13" x14ac:dyDescent="0.3">
      <c r="A210" s="31" t="str">
        <f t="shared" si="10"/>
        <v/>
      </c>
      <c r="B210" s="171"/>
      <c r="C210" s="24"/>
      <c r="D210" s="8"/>
      <c r="E210" s="167"/>
      <c r="F210" s="5"/>
      <c r="G210" s="6"/>
      <c r="H210" s="5"/>
      <c r="I210" s="6"/>
      <c r="J210" s="8"/>
      <c r="K210" s="6"/>
      <c r="L210" s="8"/>
      <c r="M210" s="21"/>
      <c r="N210" s="36" t="str">
        <f t="shared" si="9"/>
        <v/>
      </c>
      <c r="O210" s="167"/>
      <c r="P210" s="6"/>
      <c r="Q210" s="6"/>
      <c r="R210" s="6"/>
      <c r="S210" s="6"/>
      <c r="T210" s="19"/>
    </row>
    <row r="211" spans="1:20" ht="13" x14ac:dyDescent="0.3">
      <c r="A211" s="31" t="str">
        <f t="shared" si="10"/>
        <v/>
      </c>
      <c r="B211" s="171"/>
      <c r="C211" s="24"/>
      <c r="D211" s="8"/>
      <c r="E211" s="167"/>
      <c r="F211" s="5"/>
      <c r="G211" s="6"/>
      <c r="H211" s="5"/>
      <c r="I211" s="6"/>
      <c r="J211" s="8"/>
      <c r="K211" s="6"/>
      <c r="L211" s="8"/>
      <c r="M211" s="21"/>
      <c r="N211" s="36" t="str">
        <f t="shared" si="9"/>
        <v/>
      </c>
      <c r="O211" s="167"/>
      <c r="P211" s="6"/>
      <c r="Q211" s="6"/>
      <c r="R211" s="6"/>
      <c r="S211" s="6"/>
      <c r="T211" s="19"/>
    </row>
    <row r="212" spans="1:20" ht="13" x14ac:dyDescent="0.3">
      <c r="A212" s="31" t="str">
        <f t="shared" si="10"/>
        <v/>
      </c>
      <c r="B212" s="171"/>
      <c r="C212" s="24"/>
      <c r="D212" s="8"/>
      <c r="E212" s="167"/>
      <c r="F212" s="5"/>
      <c r="G212" s="6"/>
      <c r="H212" s="5"/>
      <c r="I212" s="6"/>
      <c r="J212" s="8"/>
      <c r="K212" s="6"/>
      <c r="L212" s="8"/>
      <c r="M212" s="21"/>
      <c r="N212" s="36" t="str">
        <f t="shared" si="9"/>
        <v/>
      </c>
      <c r="O212" s="167"/>
      <c r="P212" s="6"/>
      <c r="Q212" s="6"/>
      <c r="R212" s="6"/>
      <c r="S212" s="6"/>
      <c r="T212" s="19"/>
    </row>
    <row r="213" spans="1:20" ht="13" x14ac:dyDescent="0.3">
      <c r="A213" s="31" t="str">
        <f t="shared" si="10"/>
        <v/>
      </c>
      <c r="B213" s="171"/>
      <c r="C213" s="24"/>
      <c r="D213" s="8"/>
      <c r="E213" s="167"/>
      <c r="F213" s="5"/>
      <c r="G213" s="6"/>
      <c r="H213" s="5"/>
      <c r="I213" s="6"/>
      <c r="J213" s="8"/>
      <c r="K213" s="6"/>
      <c r="L213" s="8"/>
      <c r="M213" s="21"/>
      <c r="N213" s="36" t="str">
        <f t="shared" si="9"/>
        <v/>
      </c>
      <c r="O213" s="167"/>
      <c r="P213" s="6"/>
      <c r="Q213" s="6"/>
      <c r="R213" s="6"/>
      <c r="S213" s="6"/>
      <c r="T213" s="19"/>
    </row>
    <row r="214" spans="1:20" ht="13" x14ac:dyDescent="0.3">
      <c r="A214" s="31" t="str">
        <f t="shared" si="10"/>
        <v/>
      </c>
      <c r="B214" s="171"/>
      <c r="C214" s="24"/>
      <c r="D214" s="8"/>
      <c r="E214" s="167"/>
      <c r="F214" s="5"/>
      <c r="G214" s="6"/>
      <c r="H214" s="5"/>
      <c r="I214" s="6"/>
      <c r="J214" s="8"/>
      <c r="K214" s="6"/>
      <c r="L214" s="8"/>
      <c r="M214" s="21"/>
      <c r="N214" s="36" t="str">
        <f t="shared" si="9"/>
        <v/>
      </c>
      <c r="O214" s="167"/>
      <c r="P214" s="6"/>
      <c r="Q214" s="6"/>
      <c r="R214" s="6"/>
      <c r="S214" s="6"/>
      <c r="T214" s="19"/>
    </row>
    <row r="215" spans="1:20" ht="13" x14ac:dyDescent="0.3">
      <c r="A215" s="31" t="str">
        <f t="shared" si="10"/>
        <v/>
      </c>
      <c r="B215" s="171"/>
      <c r="C215" s="24"/>
      <c r="D215" s="8"/>
      <c r="E215" s="167"/>
      <c r="F215" s="5"/>
      <c r="G215" s="6"/>
      <c r="H215" s="5"/>
      <c r="I215" s="6"/>
      <c r="J215" s="8"/>
      <c r="K215" s="6"/>
      <c r="L215" s="8"/>
      <c r="M215" s="21"/>
      <c r="N215" s="36" t="str">
        <f t="shared" si="9"/>
        <v/>
      </c>
      <c r="O215" s="167"/>
      <c r="P215" s="6"/>
      <c r="Q215" s="6"/>
      <c r="R215" s="6"/>
      <c r="S215" s="6"/>
      <c r="T215" s="19"/>
    </row>
    <row r="216" spans="1:20" ht="13" x14ac:dyDescent="0.3">
      <c r="A216" s="31" t="str">
        <f t="shared" si="10"/>
        <v/>
      </c>
      <c r="B216" s="171"/>
      <c r="C216" s="24"/>
      <c r="D216" s="8"/>
      <c r="E216" s="167"/>
      <c r="F216" s="5"/>
      <c r="G216" s="6"/>
      <c r="H216" s="5"/>
      <c r="I216" s="6"/>
      <c r="J216" s="8"/>
      <c r="K216" s="6"/>
      <c r="L216" s="8"/>
      <c r="M216" s="21"/>
      <c r="N216" s="36" t="str">
        <f t="shared" si="9"/>
        <v/>
      </c>
      <c r="O216" s="167"/>
      <c r="P216" s="6"/>
      <c r="Q216" s="6"/>
      <c r="R216" s="6"/>
      <c r="S216" s="6"/>
      <c r="T216" s="19"/>
    </row>
    <row r="217" spans="1:20" ht="13" x14ac:dyDescent="0.3">
      <c r="A217" s="31" t="str">
        <f t="shared" si="10"/>
        <v/>
      </c>
      <c r="B217" s="171"/>
      <c r="C217" s="24"/>
      <c r="D217" s="8"/>
      <c r="E217" s="167"/>
      <c r="F217" s="5"/>
      <c r="G217" s="6"/>
      <c r="H217" s="5"/>
      <c r="I217" s="6"/>
      <c r="J217" s="8"/>
      <c r="K217" s="6"/>
      <c r="L217" s="8"/>
      <c r="M217" s="21"/>
      <c r="N217" s="36" t="str">
        <f t="shared" si="9"/>
        <v/>
      </c>
      <c r="O217" s="167"/>
      <c r="P217" s="6"/>
      <c r="Q217" s="6"/>
      <c r="R217" s="6"/>
      <c r="S217" s="6"/>
      <c r="T217" s="19"/>
    </row>
    <row r="218" spans="1:20" ht="13" x14ac:dyDescent="0.3">
      <c r="A218" s="31" t="str">
        <f t="shared" si="10"/>
        <v/>
      </c>
      <c r="B218" s="171"/>
      <c r="C218" s="24"/>
      <c r="D218" s="8"/>
      <c r="E218" s="167"/>
      <c r="F218" s="5"/>
      <c r="G218" s="6"/>
      <c r="H218" s="5"/>
      <c r="I218" s="6"/>
      <c r="J218" s="8"/>
      <c r="K218" s="6"/>
      <c r="L218" s="8"/>
      <c r="M218" s="21"/>
      <c r="N218" s="36" t="str">
        <f t="shared" si="9"/>
        <v/>
      </c>
      <c r="O218" s="167"/>
      <c r="P218" s="6"/>
      <c r="Q218" s="6"/>
      <c r="R218" s="6"/>
      <c r="S218" s="6"/>
      <c r="T218" s="19"/>
    </row>
    <row r="219" spans="1:20" ht="13" x14ac:dyDescent="0.3">
      <c r="A219" s="31" t="str">
        <f t="shared" si="10"/>
        <v/>
      </c>
      <c r="B219" s="171"/>
      <c r="C219" s="24"/>
      <c r="D219" s="8"/>
      <c r="E219" s="167"/>
      <c r="F219" s="5"/>
      <c r="G219" s="6"/>
      <c r="H219" s="5"/>
      <c r="I219" s="6"/>
      <c r="J219" s="8"/>
      <c r="K219" s="6"/>
      <c r="L219" s="8"/>
      <c r="M219" s="21"/>
      <c r="N219" s="36" t="str">
        <f t="shared" si="9"/>
        <v/>
      </c>
      <c r="O219" s="167"/>
      <c r="P219" s="6"/>
      <c r="Q219" s="6"/>
      <c r="R219" s="6"/>
      <c r="S219" s="6"/>
      <c r="T219" s="19"/>
    </row>
    <row r="220" spans="1:20" ht="13" x14ac:dyDescent="0.3">
      <c r="A220" s="31" t="str">
        <f t="shared" si="10"/>
        <v/>
      </c>
      <c r="B220" s="171"/>
      <c r="C220" s="24"/>
      <c r="D220" s="8"/>
      <c r="E220" s="167"/>
      <c r="F220" s="5"/>
      <c r="G220" s="6"/>
      <c r="H220" s="5"/>
      <c r="I220" s="6"/>
      <c r="J220" s="8"/>
      <c r="K220" s="6"/>
      <c r="L220" s="8"/>
      <c r="M220" s="21"/>
      <c r="N220" s="36" t="str">
        <f t="shared" si="9"/>
        <v/>
      </c>
      <c r="O220" s="167"/>
      <c r="P220" s="6"/>
      <c r="Q220" s="6"/>
      <c r="R220" s="6"/>
      <c r="S220" s="6"/>
      <c r="T220" s="19"/>
    </row>
    <row r="221" spans="1:20" ht="13" x14ac:dyDescent="0.3">
      <c r="A221" s="31" t="str">
        <f t="shared" si="10"/>
        <v/>
      </c>
      <c r="B221" s="171"/>
      <c r="C221" s="24"/>
      <c r="D221" s="8"/>
      <c r="E221" s="167"/>
      <c r="F221" s="5"/>
      <c r="G221" s="6"/>
      <c r="H221" s="5"/>
      <c r="I221" s="6"/>
      <c r="J221" s="8"/>
      <c r="K221" s="6"/>
      <c r="L221" s="8"/>
      <c r="M221" s="21"/>
      <c r="N221" s="36" t="str">
        <f t="shared" si="9"/>
        <v/>
      </c>
      <c r="O221" s="167"/>
      <c r="P221" s="6"/>
      <c r="Q221" s="6"/>
      <c r="R221" s="6"/>
      <c r="S221" s="6"/>
      <c r="T221" s="19"/>
    </row>
    <row r="222" spans="1:20" ht="13" x14ac:dyDescent="0.3">
      <c r="A222" s="31" t="str">
        <f t="shared" si="10"/>
        <v/>
      </c>
      <c r="B222" s="171"/>
      <c r="C222" s="24"/>
      <c r="D222" s="8"/>
      <c r="E222" s="167"/>
      <c r="F222" s="5"/>
      <c r="G222" s="6"/>
      <c r="H222" s="5"/>
      <c r="I222" s="6"/>
      <c r="J222" s="8"/>
      <c r="K222" s="6"/>
      <c r="L222" s="8"/>
      <c r="M222" s="21"/>
      <c r="N222" s="36" t="str">
        <f t="shared" si="9"/>
        <v/>
      </c>
      <c r="O222" s="167"/>
      <c r="P222" s="6"/>
      <c r="Q222" s="6"/>
      <c r="R222" s="6"/>
      <c r="S222" s="6"/>
      <c r="T222" s="19"/>
    </row>
    <row r="223" spans="1:20" ht="13" x14ac:dyDescent="0.3">
      <c r="A223" s="31" t="str">
        <f t="shared" si="10"/>
        <v/>
      </c>
      <c r="B223" s="171"/>
      <c r="C223" s="24"/>
      <c r="D223" s="8"/>
      <c r="E223" s="167"/>
      <c r="F223" s="5"/>
      <c r="G223" s="6"/>
      <c r="H223" s="5"/>
      <c r="I223" s="6"/>
      <c r="J223" s="8"/>
      <c r="K223" s="6"/>
      <c r="L223" s="8"/>
      <c r="M223" s="21"/>
      <c r="N223" s="36" t="str">
        <f t="shared" si="9"/>
        <v/>
      </c>
      <c r="O223" s="167"/>
      <c r="P223" s="6"/>
      <c r="Q223" s="6"/>
      <c r="R223" s="6"/>
      <c r="S223" s="6"/>
      <c r="T223" s="19"/>
    </row>
    <row r="224" spans="1:20" ht="13" x14ac:dyDescent="0.3">
      <c r="A224" s="31" t="str">
        <f t="shared" si="10"/>
        <v/>
      </c>
      <c r="B224" s="171"/>
      <c r="C224" s="24"/>
      <c r="D224" s="8"/>
      <c r="E224" s="167"/>
      <c r="F224" s="5"/>
      <c r="G224" s="6"/>
      <c r="H224" s="5"/>
      <c r="I224" s="6"/>
      <c r="J224" s="8"/>
      <c r="K224" s="6"/>
      <c r="L224" s="8"/>
      <c r="M224" s="21"/>
      <c r="N224" s="36" t="str">
        <f t="shared" si="9"/>
        <v/>
      </c>
      <c r="O224" s="167"/>
      <c r="P224" s="6"/>
      <c r="Q224" s="6"/>
      <c r="R224" s="6"/>
      <c r="S224" s="6"/>
      <c r="T224" s="19"/>
    </row>
    <row r="225" spans="1:20" ht="13" x14ac:dyDescent="0.3">
      <c r="A225" s="31" t="str">
        <f t="shared" si="10"/>
        <v/>
      </c>
      <c r="B225" s="171"/>
      <c r="C225" s="24"/>
      <c r="D225" s="8"/>
      <c r="E225" s="167"/>
      <c r="F225" s="5"/>
      <c r="G225" s="6"/>
      <c r="H225" s="5"/>
      <c r="I225" s="6"/>
      <c r="J225" s="8"/>
      <c r="K225" s="6"/>
      <c r="L225" s="8"/>
      <c r="M225" s="21"/>
      <c r="N225" s="36" t="str">
        <f t="shared" si="9"/>
        <v/>
      </c>
      <c r="O225" s="167"/>
      <c r="P225" s="6"/>
      <c r="Q225" s="6"/>
      <c r="R225" s="6"/>
      <c r="S225" s="6"/>
      <c r="T225" s="19"/>
    </row>
    <row r="226" spans="1:20" ht="13" x14ac:dyDescent="0.3">
      <c r="A226" s="31" t="str">
        <f t="shared" si="10"/>
        <v/>
      </c>
      <c r="B226" s="171"/>
      <c r="C226" s="24"/>
      <c r="D226" s="8"/>
      <c r="E226" s="167"/>
      <c r="F226" s="5"/>
      <c r="G226" s="6"/>
      <c r="H226" s="5"/>
      <c r="I226" s="6"/>
      <c r="J226" s="8"/>
      <c r="K226" s="6"/>
      <c r="L226" s="8"/>
      <c r="M226" s="21"/>
      <c r="N226" s="36" t="str">
        <f t="shared" si="9"/>
        <v/>
      </c>
      <c r="O226" s="167"/>
      <c r="P226" s="6"/>
      <c r="Q226" s="6"/>
      <c r="R226" s="6"/>
      <c r="S226" s="6"/>
      <c r="T226" s="19"/>
    </row>
    <row r="227" spans="1:20" ht="13" x14ac:dyDescent="0.3">
      <c r="A227" s="31" t="str">
        <f t="shared" si="10"/>
        <v/>
      </c>
      <c r="B227" s="171"/>
      <c r="C227" s="24"/>
      <c r="D227" s="8"/>
      <c r="E227" s="167"/>
      <c r="F227" s="5"/>
      <c r="G227" s="6"/>
      <c r="H227" s="5"/>
      <c r="I227" s="6"/>
      <c r="J227" s="8"/>
      <c r="K227" s="6"/>
      <c r="L227" s="8"/>
      <c r="M227" s="21"/>
      <c r="N227" s="36" t="str">
        <f t="shared" si="9"/>
        <v/>
      </c>
      <c r="O227" s="167"/>
      <c r="P227" s="6"/>
      <c r="Q227" s="6"/>
      <c r="R227" s="6"/>
      <c r="S227" s="6"/>
      <c r="T227" s="19"/>
    </row>
    <row r="228" spans="1:20" ht="13" x14ac:dyDescent="0.3">
      <c r="A228" s="31" t="str">
        <f t="shared" si="10"/>
        <v/>
      </c>
      <c r="B228" s="171"/>
      <c r="C228" s="24"/>
      <c r="D228" s="8"/>
      <c r="E228" s="167"/>
      <c r="F228" s="5"/>
      <c r="G228" s="6"/>
      <c r="H228" s="5"/>
      <c r="I228" s="6"/>
      <c r="J228" s="8"/>
      <c r="K228" s="6"/>
      <c r="L228" s="8"/>
      <c r="M228" s="21"/>
      <c r="N228" s="36" t="str">
        <f t="shared" si="9"/>
        <v/>
      </c>
      <c r="O228" s="167"/>
      <c r="P228" s="6"/>
      <c r="Q228" s="6"/>
      <c r="R228" s="6"/>
      <c r="S228" s="6"/>
      <c r="T228" s="19"/>
    </row>
    <row r="229" spans="1:20" ht="13" x14ac:dyDescent="0.3">
      <c r="A229" s="31" t="str">
        <f t="shared" si="10"/>
        <v/>
      </c>
      <c r="B229" s="171"/>
      <c r="C229" s="24"/>
      <c r="D229" s="8"/>
      <c r="E229" s="167"/>
      <c r="F229" s="5"/>
      <c r="G229" s="6"/>
      <c r="H229" s="5"/>
      <c r="I229" s="6"/>
      <c r="J229" s="8"/>
      <c r="K229" s="6"/>
      <c r="L229" s="8"/>
      <c r="M229" s="21"/>
      <c r="N229" s="36" t="str">
        <f t="shared" si="9"/>
        <v/>
      </c>
      <c r="O229" s="167"/>
      <c r="P229" s="6"/>
      <c r="Q229" s="6"/>
      <c r="R229" s="6"/>
      <c r="S229" s="6"/>
      <c r="T229" s="19"/>
    </row>
    <row r="230" spans="1:20" ht="13" x14ac:dyDescent="0.3">
      <c r="A230" s="31" t="str">
        <f t="shared" si="10"/>
        <v/>
      </c>
      <c r="B230" s="171"/>
      <c r="C230" s="24"/>
      <c r="D230" s="8"/>
      <c r="E230" s="167"/>
      <c r="F230" s="5"/>
      <c r="G230" s="6"/>
      <c r="H230" s="5"/>
      <c r="I230" s="6"/>
      <c r="J230" s="8"/>
      <c r="K230" s="6"/>
      <c r="L230" s="8"/>
      <c r="M230" s="21"/>
      <c r="N230" s="36" t="str">
        <f t="shared" si="9"/>
        <v/>
      </c>
      <c r="O230" s="167"/>
      <c r="P230" s="6"/>
      <c r="Q230" s="6"/>
      <c r="R230" s="6"/>
      <c r="S230" s="6"/>
      <c r="T230" s="19"/>
    </row>
    <row r="231" spans="1:20" ht="13" x14ac:dyDescent="0.3">
      <c r="A231" s="31" t="str">
        <f t="shared" si="10"/>
        <v/>
      </c>
      <c r="B231" s="171"/>
      <c r="C231" s="24"/>
      <c r="D231" s="8"/>
      <c r="E231" s="167"/>
      <c r="F231" s="5"/>
      <c r="G231" s="6"/>
      <c r="H231" s="5"/>
      <c r="I231" s="6"/>
      <c r="J231" s="8"/>
      <c r="K231" s="6"/>
      <c r="L231" s="8"/>
      <c r="M231" s="21"/>
      <c r="N231" s="36" t="str">
        <f t="shared" si="9"/>
        <v/>
      </c>
      <c r="O231" s="167"/>
      <c r="P231" s="6"/>
      <c r="Q231" s="6"/>
      <c r="R231" s="6"/>
      <c r="S231" s="6"/>
      <c r="T231" s="19"/>
    </row>
    <row r="232" spans="1:20" ht="13" x14ac:dyDescent="0.3">
      <c r="A232" s="31" t="str">
        <f t="shared" si="10"/>
        <v/>
      </c>
      <c r="B232" s="171"/>
      <c r="C232" s="24"/>
      <c r="D232" s="8"/>
      <c r="E232" s="167"/>
      <c r="F232" s="5"/>
      <c r="G232" s="6"/>
      <c r="H232" s="5"/>
      <c r="I232" s="6"/>
      <c r="J232" s="8"/>
      <c r="K232" s="6"/>
      <c r="L232" s="8"/>
      <c r="M232" s="21"/>
      <c r="N232" s="36" t="str">
        <f t="shared" si="9"/>
        <v/>
      </c>
      <c r="O232" s="167"/>
      <c r="P232" s="6"/>
      <c r="Q232" s="6"/>
      <c r="R232" s="6"/>
      <c r="S232" s="6"/>
      <c r="T232" s="19"/>
    </row>
    <row r="233" spans="1:20" ht="13" x14ac:dyDescent="0.3">
      <c r="A233" s="31" t="str">
        <f t="shared" si="10"/>
        <v/>
      </c>
      <c r="B233" s="171"/>
      <c r="C233" s="24"/>
      <c r="D233" s="8"/>
      <c r="E233" s="167"/>
      <c r="F233" s="5"/>
      <c r="G233" s="6"/>
      <c r="H233" s="5"/>
      <c r="I233" s="6"/>
      <c r="J233" s="8"/>
      <c r="K233" s="6"/>
      <c r="L233" s="8"/>
      <c r="M233" s="21"/>
      <c r="N233" s="36" t="str">
        <f t="shared" si="9"/>
        <v/>
      </c>
      <c r="O233" s="167"/>
      <c r="P233" s="6"/>
      <c r="Q233" s="6"/>
      <c r="R233" s="6"/>
      <c r="S233" s="6"/>
      <c r="T233" s="19"/>
    </row>
    <row r="234" spans="1:20" ht="13" x14ac:dyDescent="0.3">
      <c r="A234" s="31" t="str">
        <f t="shared" si="10"/>
        <v/>
      </c>
      <c r="B234" s="171"/>
      <c r="C234" s="24"/>
      <c r="D234" s="8"/>
      <c r="E234" s="167"/>
      <c r="F234" s="5"/>
      <c r="G234" s="6"/>
      <c r="H234" s="5"/>
      <c r="I234" s="6"/>
      <c r="J234" s="8"/>
      <c r="K234" s="6"/>
      <c r="L234" s="8"/>
      <c r="M234" s="21"/>
      <c r="N234" s="36" t="str">
        <f t="shared" si="9"/>
        <v/>
      </c>
      <c r="O234" s="167"/>
      <c r="P234" s="6"/>
      <c r="Q234" s="6"/>
      <c r="R234" s="6"/>
      <c r="S234" s="6"/>
      <c r="T234" s="19"/>
    </row>
    <row r="235" spans="1:20" ht="13" x14ac:dyDescent="0.3">
      <c r="A235" s="31" t="str">
        <f t="shared" si="10"/>
        <v/>
      </c>
      <c r="B235" s="171"/>
      <c r="C235" s="24"/>
      <c r="D235" s="8"/>
      <c r="E235" s="167"/>
      <c r="F235" s="5"/>
      <c r="G235" s="6"/>
      <c r="H235" s="5"/>
      <c r="I235" s="6"/>
      <c r="J235" s="8"/>
      <c r="K235" s="6"/>
      <c r="L235" s="8"/>
      <c r="M235" s="21"/>
      <c r="N235" s="36" t="str">
        <f t="shared" si="9"/>
        <v/>
      </c>
      <c r="O235" s="167"/>
      <c r="P235" s="6"/>
      <c r="Q235" s="6"/>
      <c r="R235" s="6"/>
      <c r="S235" s="6"/>
      <c r="T235" s="19"/>
    </row>
    <row r="236" spans="1:20" ht="13" x14ac:dyDescent="0.3">
      <c r="A236" s="31" t="str">
        <f t="shared" si="10"/>
        <v/>
      </c>
      <c r="B236" s="171"/>
      <c r="C236" s="24"/>
      <c r="D236" s="8"/>
      <c r="E236" s="167"/>
      <c r="F236" s="5"/>
      <c r="G236" s="6"/>
      <c r="H236" s="5"/>
      <c r="I236" s="6"/>
      <c r="J236" s="8"/>
      <c r="K236" s="6"/>
      <c r="L236" s="8"/>
      <c r="M236" s="21"/>
      <c r="N236" s="36" t="str">
        <f t="shared" si="9"/>
        <v/>
      </c>
      <c r="O236" s="167"/>
      <c r="P236" s="6"/>
      <c r="Q236" s="6"/>
      <c r="R236" s="6"/>
      <c r="S236" s="6"/>
      <c r="T236" s="19"/>
    </row>
    <row r="237" spans="1:20" ht="13" x14ac:dyDescent="0.3">
      <c r="A237" s="31" t="str">
        <f t="shared" si="10"/>
        <v/>
      </c>
      <c r="B237" s="171"/>
      <c r="C237" s="24"/>
      <c r="D237" s="8"/>
      <c r="E237" s="167"/>
      <c r="F237" s="5"/>
      <c r="G237" s="6"/>
      <c r="H237" s="5"/>
      <c r="I237" s="6"/>
      <c r="J237" s="8"/>
      <c r="K237" s="6"/>
      <c r="L237" s="8"/>
      <c r="M237" s="21"/>
      <c r="N237" s="36" t="str">
        <f t="shared" si="9"/>
        <v/>
      </c>
      <c r="O237" s="167"/>
      <c r="P237" s="6"/>
      <c r="Q237" s="6"/>
      <c r="R237" s="6"/>
      <c r="S237" s="6"/>
      <c r="T237" s="19"/>
    </row>
    <row r="238" spans="1:20" ht="13" x14ac:dyDescent="0.3">
      <c r="A238" s="31" t="str">
        <f t="shared" si="10"/>
        <v/>
      </c>
      <c r="B238" s="171"/>
      <c r="C238" s="24"/>
      <c r="D238" s="8"/>
      <c r="E238" s="167"/>
      <c r="F238" s="5"/>
      <c r="G238" s="6"/>
      <c r="H238" s="5"/>
      <c r="I238" s="6"/>
      <c r="J238" s="8"/>
      <c r="K238" s="6"/>
      <c r="L238" s="8"/>
      <c r="M238" s="21"/>
      <c r="N238" s="36" t="str">
        <f t="shared" si="9"/>
        <v/>
      </c>
      <c r="O238" s="167"/>
      <c r="P238" s="6"/>
      <c r="Q238" s="6"/>
      <c r="R238" s="6"/>
      <c r="S238" s="6"/>
      <c r="T238" s="19"/>
    </row>
    <row r="239" spans="1:20" ht="13" x14ac:dyDescent="0.3">
      <c r="A239" s="31" t="str">
        <f t="shared" si="10"/>
        <v/>
      </c>
      <c r="B239" s="171"/>
      <c r="C239" s="24"/>
      <c r="D239" s="8"/>
      <c r="E239" s="167"/>
      <c r="F239" s="5"/>
      <c r="G239" s="6"/>
      <c r="H239" s="5"/>
      <c r="I239" s="6"/>
      <c r="J239" s="8"/>
      <c r="K239" s="6"/>
      <c r="L239" s="8"/>
      <c r="M239" s="21"/>
      <c r="N239" s="36" t="str">
        <f t="shared" si="9"/>
        <v/>
      </c>
      <c r="O239" s="167"/>
      <c r="P239" s="6"/>
      <c r="Q239" s="6"/>
      <c r="R239" s="6"/>
      <c r="S239" s="6"/>
      <c r="T239" s="19"/>
    </row>
    <row r="240" spans="1:20" ht="13" x14ac:dyDescent="0.3">
      <c r="A240" s="31" t="str">
        <f t="shared" si="10"/>
        <v/>
      </c>
      <c r="B240" s="171"/>
      <c r="C240" s="24"/>
      <c r="D240" s="8"/>
      <c r="E240" s="167"/>
      <c r="F240" s="5"/>
      <c r="G240" s="6"/>
      <c r="H240" s="5"/>
      <c r="I240" s="6"/>
      <c r="J240" s="8"/>
      <c r="K240" s="6"/>
      <c r="L240" s="8"/>
      <c r="M240" s="21"/>
      <c r="N240" s="36" t="str">
        <f t="shared" si="9"/>
        <v/>
      </c>
      <c r="O240" s="167"/>
      <c r="P240" s="6"/>
      <c r="Q240" s="6"/>
      <c r="R240" s="6"/>
      <c r="S240" s="6"/>
      <c r="T240" s="19"/>
    </row>
    <row r="241" spans="1:20" ht="13" x14ac:dyDescent="0.3">
      <c r="A241" s="31" t="str">
        <f t="shared" si="10"/>
        <v/>
      </c>
      <c r="B241" s="171"/>
      <c r="C241" s="24"/>
      <c r="D241" s="8"/>
      <c r="E241" s="167"/>
      <c r="F241" s="5"/>
      <c r="G241" s="6"/>
      <c r="H241" s="5"/>
      <c r="I241" s="6"/>
      <c r="J241" s="8"/>
      <c r="K241" s="6"/>
      <c r="L241" s="8"/>
      <c r="M241" s="21"/>
      <c r="N241" s="36" t="str">
        <f t="shared" si="9"/>
        <v/>
      </c>
      <c r="O241" s="167"/>
      <c r="P241" s="6"/>
      <c r="Q241" s="6"/>
      <c r="R241" s="6"/>
      <c r="S241" s="6"/>
      <c r="T241" s="19"/>
    </row>
    <row r="242" spans="1:20" ht="13" x14ac:dyDescent="0.3">
      <c r="A242" s="31" t="str">
        <f t="shared" si="10"/>
        <v/>
      </c>
      <c r="B242" s="171"/>
      <c r="C242" s="24"/>
      <c r="D242" s="8"/>
      <c r="E242" s="167"/>
      <c r="F242" s="5"/>
      <c r="G242" s="6"/>
      <c r="H242" s="5"/>
      <c r="I242" s="6"/>
      <c r="J242" s="8"/>
      <c r="K242" s="6"/>
      <c r="L242" s="8"/>
      <c r="M242" s="21"/>
      <c r="N242" s="36" t="str">
        <f t="shared" si="9"/>
        <v/>
      </c>
      <c r="O242" s="167"/>
      <c r="P242" s="6"/>
      <c r="Q242" s="6"/>
      <c r="R242" s="6"/>
      <c r="S242" s="6"/>
      <c r="T242" s="19"/>
    </row>
    <row r="243" spans="1:20" ht="13" x14ac:dyDescent="0.3">
      <c r="A243" s="31" t="str">
        <f t="shared" si="10"/>
        <v/>
      </c>
      <c r="B243" s="171"/>
      <c r="C243" s="24"/>
      <c r="D243" s="8"/>
      <c r="E243" s="167"/>
      <c r="F243" s="5"/>
      <c r="G243" s="6"/>
      <c r="H243" s="5"/>
      <c r="I243" s="6"/>
      <c r="J243" s="8"/>
      <c r="K243" s="6"/>
      <c r="L243" s="8"/>
      <c r="M243" s="21"/>
      <c r="N243" s="36" t="str">
        <f t="shared" si="9"/>
        <v/>
      </c>
      <c r="O243" s="167"/>
      <c r="P243" s="6"/>
      <c r="Q243" s="6"/>
      <c r="R243" s="6"/>
      <c r="S243" s="6"/>
      <c r="T243" s="19"/>
    </row>
    <row r="244" spans="1:20" ht="13" x14ac:dyDescent="0.3">
      <c r="A244" s="31" t="str">
        <f t="shared" si="10"/>
        <v/>
      </c>
      <c r="B244" s="171"/>
      <c r="C244" s="24"/>
      <c r="D244" s="8"/>
      <c r="E244" s="167"/>
      <c r="F244" s="5"/>
      <c r="G244" s="6"/>
      <c r="H244" s="5"/>
      <c r="I244" s="6"/>
      <c r="J244" s="8"/>
      <c r="K244" s="6"/>
      <c r="L244" s="8"/>
      <c r="M244" s="21"/>
      <c r="N244" s="36" t="str">
        <f t="shared" si="9"/>
        <v/>
      </c>
      <c r="O244" s="167"/>
      <c r="P244" s="6"/>
      <c r="Q244" s="6"/>
      <c r="R244" s="6"/>
      <c r="S244" s="6"/>
      <c r="T244" s="19"/>
    </row>
    <row r="245" spans="1:20" ht="13" x14ac:dyDescent="0.3">
      <c r="A245" s="31" t="str">
        <f t="shared" si="10"/>
        <v/>
      </c>
      <c r="B245" s="171"/>
      <c r="C245" s="24"/>
      <c r="D245" s="8"/>
      <c r="E245" s="167"/>
      <c r="F245" s="5"/>
      <c r="G245" s="6"/>
      <c r="H245" s="5"/>
      <c r="I245" s="6"/>
      <c r="J245" s="8"/>
      <c r="K245" s="6"/>
      <c r="L245" s="8"/>
      <c r="M245" s="21"/>
      <c r="N245" s="36" t="str">
        <f t="shared" si="9"/>
        <v/>
      </c>
      <c r="O245" s="167"/>
      <c r="P245" s="6"/>
      <c r="Q245" s="6"/>
      <c r="R245" s="6"/>
      <c r="S245" s="6"/>
      <c r="T245" s="19"/>
    </row>
    <row r="246" spans="1:20" ht="13" x14ac:dyDescent="0.3">
      <c r="A246" s="31" t="str">
        <f t="shared" si="10"/>
        <v/>
      </c>
      <c r="B246" s="171"/>
      <c r="C246" s="24"/>
      <c r="D246" s="8"/>
      <c r="E246" s="167"/>
      <c r="F246" s="5"/>
      <c r="G246" s="6"/>
      <c r="H246" s="5"/>
      <c r="I246" s="6"/>
      <c r="J246" s="8"/>
      <c r="K246" s="6"/>
      <c r="L246" s="8"/>
      <c r="M246" s="21"/>
      <c r="N246" s="36" t="str">
        <f t="shared" ref="N246:N309" si="11">IF(ISBLANK(C246),"",E246+G246+I246+K246+M246)</f>
        <v/>
      </c>
      <c r="O246" s="167"/>
      <c r="P246" s="6"/>
      <c r="Q246" s="6"/>
      <c r="R246" s="6"/>
      <c r="S246" s="6"/>
      <c r="T246" s="19"/>
    </row>
    <row r="247" spans="1:20" ht="13" x14ac:dyDescent="0.3">
      <c r="A247" s="31" t="str">
        <f t="shared" si="10"/>
        <v/>
      </c>
      <c r="B247" s="171"/>
      <c r="C247" s="24"/>
      <c r="D247" s="8"/>
      <c r="E247" s="167"/>
      <c r="F247" s="5"/>
      <c r="G247" s="6"/>
      <c r="H247" s="5"/>
      <c r="I247" s="6"/>
      <c r="J247" s="8"/>
      <c r="K247" s="6"/>
      <c r="L247" s="8"/>
      <c r="M247" s="21"/>
      <c r="N247" s="36" t="str">
        <f t="shared" si="11"/>
        <v/>
      </c>
      <c r="O247" s="167"/>
      <c r="P247" s="6"/>
      <c r="Q247" s="6"/>
      <c r="R247" s="6"/>
      <c r="S247" s="6"/>
      <c r="T247" s="19"/>
    </row>
    <row r="248" spans="1:20" ht="13" x14ac:dyDescent="0.3">
      <c r="A248" s="31" t="str">
        <f t="shared" si="10"/>
        <v/>
      </c>
      <c r="B248" s="171"/>
      <c r="C248" s="24"/>
      <c r="D248" s="8"/>
      <c r="E248" s="167"/>
      <c r="F248" s="5"/>
      <c r="G248" s="6"/>
      <c r="H248" s="5"/>
      <c r="I248" s="6"/>
      <c r="J248" s="8"/>
      <c r="K248" s="6"/>
      <c r="L248" s="8"/>
      <c r="M248" s="21"/>
      <c r="N248" s="36" t="str">
        <f t="shared" si="11"/>
        <v/>
      </c>
      <c r="O248" s="167"/>
      <c r="P248" s="6"/>
      <c r="Q248" s="6"/>
      <c r="R248" s="6"/>
      <c r="S248" s="6"/>
      <c r="T248" s="19"/>
    </row>
    <row r="249" spans="1:20" ht="13" x14ac:dyDescent="0.3">
      <c r="A249" s="31" t="str">
        <f t="shared" si="10"/>
        <v/>
      </c>
      <c r="B249" s="171"/>
      <c r="C249" s="24"/>
      <c r="D249" s="8"/>
      <c r="E249" s="167"/>
      <c r="F249" s="5"/>
      <c r="G249" s="6"/>
      <c r="H249" s="5"/>
      <c r="I249" s="6"/>
      <c r="J249" s="8"/>
      <c r="K249" s="6"/>
      <c r="L249" s="8"/>
      <c r="M249" s="21"/>
      <c r="N249" s="36" t="str">
        <f t="shared" si="11"/>
        <v/>
      </c>
      <c r="O249" s="167"/>
      <c r="P249" s="6"/>
      <c r="Q249" s="6"/>
      <c r="R249" s="6"/>
      <c r="S249" s="6"/>
      <c r="T249" s="19"/>
    </row>
    <row r="250" spans="1:20" ht="13" x14ac:dyDescent="0.3">
      <c r="A250" s="31" t="str">
        <f t="shared" si="10"/>
        <v/>
      </c>
      <c r="B250" s="171"/>
      <c r="C250" s="24"/>
      <c r="D250" s="8"/>
      <c r="E250" s="167"/>
      <c r="F250" s="5"/>
      <c r="G250" s="6"/>
      <c r="H250" s="5"/>
      <c r="I250" s="6"/>
      <c r="J250" s="8"/>
      <c r="K250" s="6"/>
      <c r="L250" s="8"/>
      <c r="M250" s="21"/>
      <c r="N250" s="36" t="str">
        <f t="shared" si="11"/>
        <v/>
      </c>
      <c r="O250" s="167"/>
      <c r="P250" s="6"/>
      <c r="Q250" s="6"/>
      <c r="R250" s="6"/>
      <c r="S250" s="6"/>
      <c r="T250" s="19"/>
    </row>
    <row r="251" spans="1:20" ht="13" x14ac:dyDescent="0.3">
      <c r="A251" s="31" t="str">
        <f t="shared" si="10"/>
        <v/>
      </c>
      <c r="B251" s="171"/>
      <c r="C251" s="24"/>
      <c r="D251" s="8"/>
      <c r="E251" s="167"/>
      <c r="F251" s="5"/>
      <c r="G251" s="6"/>
      <c r="H251" s="5"/>
      <c r="I251" s="6"/>
      <c r="J251" s="8"/>
      <c r="K251" s="6"/>
      <c r="L251" s="8"/>
      <c r="M251" s="21"/>
      <c r="N251" s="36" t="str">
        <f t="shared" si="11"/>
        <v/>
      </c>
      <c r="O251" s="167"/>
      <c r="P251" s="6"/>
      <c r="Q251" s="6"/>
      <c r="R251" s="6"/>
      <c r="S251" s="6"/>
      <c r="T251" s="19"/>
    </row>
    <row r="252" spans="1:20" ht="13" x14ac:dyDescent="0.3">
      <c r="A252" s="31" t="str">
        <f t="shared" si="10"/>
        <v/>
      </c>
      <c r="B252" s="171"/>
      <c r="C252" s="24"/>
      <c r="D252" s="8"/>
      <c r="E252" s="167"/>
      <c r="F252" s="5"/>
      <c r="G252" s="6"/>
      <c r="H252" s="5"/>
      <c r="I252" s="6"/>
      <c r="J252" s="8"/>
      <c r="K252" s="6"/>
      <c r="L252" s="8"/>
      <c r="M252" s="21"/>
      <c r="N252" s="36" t="str">
        <f t="shared" si="11"/>
        <v/>
      </c>
      <c r="O252" s="167"/>
      <c r="P252" s="6"/>
      <c r="Q252" s="6"/>
      <c r="R252" s="6"/>
      <c r="S252" s="6"/>
      <c r="T252" s="19"/>
    </row>
    <row r="253" spans="1:20" ht="13" x14ac:dyDescent="0.3">
      <c r="A253" s="31" t="str">
        <f t="shared" si="10"/>
        <v/>
      </c>
      <c r="B253" s="171"/>
      <c r="C253" s="24"/>
      <c r="D253" s="8"/>
      <c r="E253" s="167"/>
      <c r="F253" s="5"/>
      <c r="G253" s="6"/>
      <c r="H253" s="5"/>
      <c r="I253" s="6"/>
      <c r="J253" s="8"/>
      <c r="K253" s="6"/>
      <c r="L253" s="8"/>
      <c r="M253" s="21"/>
      <c r="N253" s="36" t="str">
        <f t="shared" si="11"/>
        <v/>
      </c>
      <c r="O253" s="167"/>
      <c r="P253" s="6"/>
      <c r="Q253" s="6"/>
      <c r="R253" s="6"/>
      <c r="S253" s="6"/>
      <c r="T253" s="19"/>
    </row>
    <row r="254" spans="1:20" ht="13" x14ac:dyDescent="0.3">
      <c r="A254" s="31" t="str">
        <f t="shared" si="10"/>
        <v/>
      </c>
      <c r="B254" s="171"/>
      <c r="C254" s="24"/>
      <c r="D254" s="8"/>
      <c r="E254" s="167"/>
      <c r="F254" s="5"/>
      <c r="G254" s="6"/>
      <c r="H254" s="5"/>
      <c r="I254" s="6"/>
      <c r="J254" s="8"/>
      <c r="K254" s="6"/>
      <c r="L254" s="8"/>
      <c r="M254" s="21"/>
      <c r="N254" s="36" t="str">
        <f t="shared" si="11"/>
        <v/>
      </c>
      <c r="O254" s="167"/>
      <c r="P254" s="6"/>
      <c r="Q254" s="6"/>
      <c r="R254" s="6"/>
      <c r="S254" s="6"/>
      <c r="T254" s="19"/>
    </row>
    <row r="255" spans="1:20" ht="13" x14ac:dyDescent="0.3">
      <c r="A255" s="31" t="str">
        <f t="shared" si="10"/>
        <v/>
      </c>
      <c r="B255" s="171"/>
      <c r="C255" s="24"/>
      <c r="D255" s="8"/>
      <c r="E255" s="167"/>
      <c r="F255" s="5"/>
      <c r="G255" s="6"/>
      <c r="H255" s="5"/>
      <c r="I255" s="6"/>
      <c r="J255" s="8"/>
      <c r="K255" s="6"/>
      <c r="L255" s="8"/>
      <c r="M255" s="21"/>
      <c r="N255" s="36" t="str">
        <f t="shared" si="11"/>
        <v/>
      </c>
      <c r="O255" s="167"/>
      <c r="P255" s="6"/>
      <c r="Q255" s="6"/>
      <c r="R255" s="6"/>
      <c r="S255" s="6"/>
      <c r="T255" s="19"/>
    </row>
    <row r="256" spans="1:20" ht="13" x14ac:dyDescent="0.3">
      <c r="A256" s="31" t="str">
        <f t="shared" si="10"/>
        <v/>
      </c>
      <c r="B256" s="171"/>
      <c r="C256" s="24"/>
      <c r="D256" s="8"/>
      <c r="E256" s="167"/>
      <c r="F256" s="5"/>
      <c r="G256" s="6"/>
      <c r="H256" s="5"/>
      <c r="I256" s="6"/>
      <c r="J256" s="8"/>
      <c r="K256" s="6"/>
      <c r="L256" s="8"/>
      <c r="M256" s="21"/>
      <c r="N256" s="36" t="str">
        <f t="shared" si="11"/>
        <v/>
      </c>
      <c r="O256" s="167"/>
      <c r="P256" s="6"/>
      <c r="Q256" s="6"/>
      <c r="R256" s="6"/>
      <c r="S256" s="6"/>
      <c r="T256" s="19"/>
    </row>
    <row r="257" spans="1:20" ht="13" x14ac:dyDescent="0.3">
      <c r="A257" s="31" t="str">
        <f t="shared" si="10"/>
        <v/>
      </c>
      <c r="B257" s="171"/>
      <c r="C257" s="24"/>
      <c r="D257" s="8"/>
      <c r="E257" s="167"/>
      <c r="F257" s="5"/>
      <c r="G257" s="6"/>
      <c r="H257" s="5"/>
      <c r="I257" s="6"/>
      <c r="J257" s="8"/>
      <c r="K257" s="6"/>
      <c r="L257" s="8"/>
      <c r="M257" s="21"/>
      <c r="N257" s="36" t="str">
        <f t="shared" si="11"/>
        <v/>
      </c>
      <c r="O257" s="167"/>
      <c r="P257" s="6"/>
      <c r="Q257" s="6"/>
      <c r="R257" s="6"/>
      <c r="S257" s="6"/>
      <c r="T257" s="19"/>
    </row>
    <row r="258" spans="1:20" ht="13" x14ac:dyDescent="0.3">
      <c r="A258" s="31" t="str">
        <f t="shared" si="10"/>
        <v/>
      </c>
      <c r="B258" s="171"/>
      <c r="C258" s="24"/>
      <c r="D258" s="8"/>
      <c r="E258" s="167"/>
      <c r="F258" s="5"/>
      <c r="G258" s="6"/>
      <c r="H258" s="5"/>
      <c r="I258" s="6"/>
      <c r="J258" s="8"/>
      <c r="K258" s="6"/>
      <c r="L258" s="8"/>
      <c r="M258" s="21"/>
      <c r="N258" s="36" t="str">
        <f t="shared" si="11"/>
        <v/>
      </c>
      <c r="O258" s="167"/>
      <c r="P258" s="6"/>
      <c r="Q258" s="6"/>
      <c r="R258" s="6"/>
      <c r="S258" s="6"/>
      <c r="T258" s="19"/>
    </row>
    <row r="259" spans="1:20" ht="13" x14ac:dyDescent="0.3">
      <c r="A259" s="31" t="str">
        <f t="shared" si="10"/>
        <v/>
      </c>
      <c r="B259" s="171"/>
      <c r="C259" s="24"/>
      <c r="D259" s="8"/>
      <c r="E259" s="167"/>
      <c r="F259" s="5"/>
      <c r="G259" s="6"/>
      <c r="H259" s="5"/>
      <c r="I259" s="6"/>
      <c r="J259" s="8"/>
      <c r="K259" s="6"/>
      <c r="L259" s="8"/>
      <c r="M259" s="21"/>
      <c r="N259" s="36" t="str">
        <f t="shared" si="11"/>
        <v/>
      </c>
      <c r="O259" s="167"/>
      <c r="P259" s="6"/>
      <c r="Q259" s="6"/>
      <c r="R259" s="6"/>
      <c r="S259" s="6"/>
      <c r="T259" s="19"/>
    </row>
    <row r="260" spans="1:20" ht="13" x14ac:dyDescent="0.3">
      <c r="A260" s="31" t="str">
        <f t="shared" si="10"/>
        <v/>
      </c>
      <c r="B260" s="171"/>
      <c r="C260" s="24"/>
      <c r="D260" s="8"/>
      <c r="E260" s="167"/>
      <c r="F260" s="5"/>
      <c r="G260" s="6"/>
      <c r="H260" s="5"/>
      <c r="I260" s="6"/>
      <c r="J260" s="8"/>
      <c r="K260" s="6"/>
      <c r="L260" s="8"/>
      <c r="M260" s="21"/>
      <c r="N260" s="36" t="str">
        <f t="shared" si="11"/>
        <v/>
      </c>
      <c r="O260" s="167"/>
      <c r="P260" s="6"/>
      <c r="Q260" s="6"/>
      <c r="R260" s="6"/>
      <c r="S260" s="6"/>
      <c r="T260" s="19"/>
    </row>
    <row r="261" spans="1:20" ht="13" x14ac:dyDescent="0.3">
      <c r="A261" s="31" t="str">
        <f t="shared" si="10"/>
        <v/>
      </c>
      <c r="B261" s="171"/>
      <c r="C261" s="24"/>
      <c r="D261" s="8"/>
      <c r="E261" s="167"/>
      <c r="F261" s="5"/>
      <c r="G261" s="6"/>
      <c r="H261" s="5"/>
      <c r="I261" s="6"/>
      <c r="J261" s="8"/>
      <c r="K261" s="6"/>
      <c r="L261" s="8"/>
      <c r="M261" s="21"/>
      <c r="N261" s="36" t="str">
        <f t="shared" si="11"/>
        <v/>
      </c>
      <c r="O261" s="167"/>
      <c r="P261" s="6"/>
      <c r="Q261" s="6"/>
      <c r="R261" s="6"/>
      <c r="S261" s="6"/>
      <c r="T261" s="19"/>
    </row>
    <row r="262" spans="1:20" ht="13" x14ac:dyDescent="0.3">
      <c r="A262" s="31" t="str">
        <f t="shared" si="10"/>
        <v/>
      </c>
      <c r="B262" s="171"/>
      <c r="C262" s="24"/>
      <c r="D262" s="8"/>
      <c r="E262" s="167"/>
      <c r="F262" s="5"/>
      <c r="G262" s="6"/>
      <c r="H262" s="5"/>
      <c r="I262" s="6"/>
      <c r="J262" s="8"/>
      <c r="K262" s="6"/>
      <c r="L262" s="8"/>
      <c r="M262" s="21"/>
      <c r="N262" s="36" t="str">
        <f t="shared" si="11"/>
        <v/>
      </c>
      <c r="O262" s="167"/>
      <c r="P262" s="6"/>
      <c r="Q262" s="6"/>
      <c r="R262" s="6"/>
      <c r="S262" s="6"/>
      <c r="T262" s="19"/>
    </row>
    <row r="263" spans="1:20" ht="13" x14ac:dyDescent="0.3">
      <c r="A263" s="31" t="str">
        <f t="shared" si="10"/>
        <v/>
      </c>
      <c r="B263" s="171"/>
      <c r="C263" s="24"/>
      <c r="D263" s="8"/>
      <c r="E263" s="167"/>
      <c r="F263" s="5"/>
      <c r="G263" s="6"/>
      <c r="H263" s="5"/>
      <c r="I263" s="6"/>
      <c r="J263" s="8"/>
      <c r="K263" s="6"/>
      <c r="L263" s="8"/>
      <c r="M263" s="21"/>
      <c r="N263" s="36" t="str">
        <f t="shared" si="11"/>
        <v/>
      </c>
      <c r="O263" s="167"/>
      <c r="P263" s="6"/>
      <c r="Q263" s="6"/>
      <c r="R263" s="6"/>
      <c r="S263" s="6"/>
      <c r="T263" s="19"/>
    </row>
    <row r="264" spans="1:20" ht="13" x14ac:dyDescent="0.3">
      <c r="A264" s="31" t="str">
        <f t="shared" si="10"/>
        <v/>
      </c>
      <c r="B264" s="171"/>
      <c r="C264" s="24"/>
      <c r="D264" s="8"/>
      <c r="E264" s="167"/>
      <c r="F264" s="5"/>
      <c r="G264" s="6"/>
      <c r="H264" s="5"/>
      <c r="I264" s="6"/>
      <c r="J264" s="8"/>
      <c r="K264" s="6"/>
      <c r="L264" s="8"/>
      <c r="M264" s="21"/>
      <c r="N264" s="36" t="str">
        <f t="shared" si="11"/>
        <v/>
      </c>
      <c r="O264" s="167"/>
      <c r="P264" s="6"/>
      <c r="Q264" s="6"/>
      <c r="R264" s="6"/>
      <c r="S264" s="6"/>
      <c r="T264" s="19"/>
    </row>
    <row r="265" spans="1:20" ht="13" x14ac:dyDescent="0.3">
      <c r="A265" s="31" t="str">
        <f t="shared" si="10"/>
        <v/>
      </c>
      <c r="B265" s="171"/>
      <c r="C265" s="24"/>
      <c r="D265" s="8"/>
      <c r="E265" s="167"/>
      <c r="F265" s="5"/>
      <c r="G265" s="6"/>
      <c r="H265" s="5"/>
      <c r="I265" s="6"/>
      <c r="J265" s="8"/>
      <c r="K265" s="6"/>
      <c r="L265" s="8"/>
      <c r="M265" s="21"/>
      <c r="N265" s="36" t="str">
        <f t="shared" si="11"/>
        <v/>
      </c>
      <c r="O265" s="167"/>
      <c r="P265" s="6"/>
      <c r="Q265" s="6"/>
      <c r="R265" s="6"/>
      <c r="S265" s="6"/>
      <c r="T265" s="19"/>
    </row>
    <row r="266" spans="1:20" ht="13" x14ac:dyDescent="0.3">
      <c r="A266" s="31" t="str">
        <f t="shared" si="10"/>
        <v/>
      </c>
      <c r="B266" s="171"/>
      <c r="C266" s="24"/>
      <c r="D266" s="8"/>
      <c r="E266" s="167"/>
      <c r="F266" s="5"/>
      <c r="G266" s="6"/>
      <c r="H266" s="5"/>
      <c r="I266" s="6"/>
      <c r="J266" s="8"/>
      <c r="K266" s="6"/>
      <c r="L266" s="8"/>
      <c r="M266" s="21"/>
      <c r="N266" s="36" t="str">
        <f t="shared" si="11"/>
        <v/>
      </c>
      <c r="O266" s="167"/>
      <c r="P266" s="6"/>
      <c r="Q266" s="6"/>
      <c r="R266" s="6"/>
      <c r="S266" s="6"/>
      <c r="T266" s="19"/>
    </row>
    <row r="267" spans="1:20" ht="13" x14ac:dyDescent="0.3">
      <c r="A267" s="31" t="str">
        <f t="shared" si="10"/>
        <v/>
      </c>
      <c r="B267" s="171"/>
      <c r="C267" s="24"/>
      <c r="D267" s="8"/>
      <c r="E267" s="167"/>
      <c r="F267" s="5"/>
      <c r="G267" s="6"/>
      <c r="H267" s="5"/>
      <c r="I267" s="6"/>
      <c r="J267" s="8"/>
      <c r="K267" s="6"/>
      <c r="L267" s="8"/>
      <c r="M267" s="21"/>
      <c r="N267" s="36" t="str">
        <f t="shared" si="11"/>
        <v/>
      </c>
      <c r="O267" s="167"/>
      <c r="P267" s="6"/>
      <c r="Q267" s="6"/>
      <c r="R267" s="6"/>
      <c r="S267" s="6"/>
      <c r="T267" s="19"/>
    </row>
    <row r="268" spans="1:20" ht="13" x14ac:dyDescent="0.3">
      <c r="A268" s="31" t="str">
        <f t="shared" si="10"/>
        <v/>
      </c>
      <c r="B268" s="171"/>
      <c r="C268" s="24"/>
      <c r="D268" s="8"/>
      <c r="E268" s="167"/>
      <c r="F268" s="5"/>
      <c r="G268" s="6"/>
      <c r="H268" s="5"/>
      <c r="I268" s="6"/>
      <c r="J268" s="8"/>
      <c r="K268" s="6"/>
      <c r="L268" s="8"/>
      <c r="M268" s="21"/>
      <c r="N268" s="36" t="str">
        <f t="shared" si="11"/>
        <v/>
      </c>
      <c r="O268" s="167"/>
      <c r="P268" s="6"/>
      <c r="Q268" s="6"/>
      <c r="R268" s="6"/>
      <c r="S268" s="6"/>
      <c r="T268" s="19"/>
    </row>
    <row r="269" spans="1:20" ht="13" x14ac:dyDescent="0.3">
      <c r="A269" s="31" t="str">
        <f t="shared" ref="A269:A332" si="12">IF(ISBLANK(B268),"",1+A268)</f>
        <v/>
      </c>
      <c r="B269" s="171"/>
      <c r="C269" s="24"/>
      <c r="D269" s="8"/>
      <c r="E269" s="167"/>
      <c r="F269" s="5"/>
      <c r="G269" s="6"/>
      <c r="H269" s="5"/>
      <c r="I269" s="6"/>
      <c r="J269" s="8"/>
      <c r="K269" s="6"/>
      <c r="L269" s="8"/>
      <c r="M269" s="21"/>
      <c r="N269" s="36" t="str">
        <f t="shared" si="11"/>
        <v/>
      </c>
      <c r="O269" s="167"/>
      <c r="P269" s="6"/>
      <c r="Q269" s="6"/>
      <c r="R269" s="6"/>
      <c r="S269" s="6"/>
      <c r="T269" s="19"/>
    </row>
    <row r="270" spans="1:20" ht="13" x14ac:dyDescent="0.3">
      <c r="A270" s="31" t="str">
        <f t="shared" si="12"/>
        <v/>
      </c>
      <c r="B270" s="171"/>
      <c r="C270" s="24"/>
      <c r="D270" s="8"/>
      <c r="E270" s="167"/>
      <c r="F270" s="5"/>
      <c r="G270" s="6"/>
      <c r="H270" s="5"/>
      <c r="I270" s="6"/>
      <c r="J270" s="8"/>
      <c r="K270" s="6"/>
      <c r="L270" s="8"/>
      <c r="M270" s="21"/>
      <c r="N270" s="36" t="str">
        <f t="shared" si="11"/>
        <v/>
      </c>
      <c r="O270" s="167"/>
      <c r="P270" s="6"/>
      <c r="Q270" s="6"/>
      <c r="R270" s="6"/>
      <c r="S270" s="6"/>
      <c r="T270" s="19"/>
    </row>
    <row r="271" spans="1:20" ht="13" x14ac:dyDescent="0.3">
      <c r="A271" s="31" t="str">
        <f t="shared" si="12"/>
        <v/>
      </c>
      <c r="B271" s="171"/>
      <c r="C271" s="24"/>
      <c r="D271" s="8"/>
      <c r="E271" s="167"/>
      <c r="F271" s="5"/>
      <c r="G271" s="6"/>
      <c r="H271" s="5"/>
      <c r="I271" s="6"/>
      <c r="J271" s="8"/>
      <c r="K271" s="6"/>
      <c r="L271" s="8"/>
      <c r="M271" s="21"/>
      <c r="N271" s="36" t="str">
        <f t="shared" si="11"/>
        <v/>
      </c>
      <c r="O271" s="167"/>
      <c r="P271" s="6"/>
      <c r="Q271" s="6"/>
      <c r="R271" s="6"/>
      <c r="S271" s="6"/>
      <c r="T271" s="19"/>
    </row>
    <row r="272" spans="1:20" ht="13" x14ac:dyDescent="0.3">
      <c r="A272" s="31" t="str">
        <f t="shared" si="12"/>
        <v/>
      </c>
      <c r="B272" s="171"/>
      <c r="C272" s="24"/>
      <c r="D272" s="8"/>
      <c r="E272" s="167"/>
      <c r="F272" s="5"/>
      <c r="G272" s="6"/>
      <c r="H272" s="5"/>
      <c r="I272" s="6"/>
      <c r="J272" s="8"/>
      <c r="K272" s="6"/>
      <c r="L272" s="8"/>
      <c r="M272" s="21"/>
      <c r="N272" s="36" t="str">
        <f t="shared" si="11"/>
        <v/>
      </c>
      <c r="O272" s="167"/>
      <c r="P272" s="6"/>
      <c r="Q272" s="6"/>
      <c r="R272" s="6"/>
      <c r="S272" s="6"/>
      <c r="T272" s="19"/>
    </row>
    <row r="273" spans="1:20" ht="13" x14ac:dyDescent="0.3">
      <c r="A273" s="31" t="str">
        <f t="shared" si="12"/>
        <v/>
      </c>
      <c r="B273" s="171"/>
      <c r="C273" s="24"/>
      <c r="D273" s="8"/>
      <c r="E273" s="167"/>
      <c r="F273" s="5"/>
      <c r="G273" s="6"/>
      <c r="H273" s="5"/>
      <c r="I273" s="6"/>
      <c r="J273" s="8"/>
      <c r="K273" s="6"/>
      <c r="L273" s="8"/>
      <c r="M273" s="21"/>
      <c r="N273" s="36" t="str">
        <f t="shared" si="11"/>
        <v/>
      </c>
      <c r="O273" s="167"/>
      <c r="P273" s="6"/>
      <c r="Q273" s="6"/>
      <c r="R273" s="6"/>
      <c r="S273" s="6"/>
      <c r="T273" s="19"/>
    </row>
    <row r="274" spans="1:20" ht="13" x14ac:dyDescent="0.3">
      <c r="A274" s="31" t="str">
        <f t="shared" si="12"/>
        <v/>
      </c>
      <c r="B274" s="171"/>
      <c r="C274" s="24"/>
      <c r="D274" s="8"/>
      <c r="E274" s="167"/>
      <c r="F274" s="5"/>
      <c r="G274" s="6"/>
      <c r="H274" s="5"/>
      <c r="I274" s="6"/>
      <c r="J274" s="8"/>
      <c r="K274" s="6"/>
      <c r="L274" s="8"/>
      <c r="M274" s="21"/>
      <c r="N274" s="36" t="str">
        <f t="shared" si="11"/>
        <v/>
      </c>
      <c r="O274" s="167"/>
      <c r="P274" s="6"/>
      <c r="Q274" s="6"/>
      <c r="R274" s="6"/>
      <c r="S274" s="6"/>
      <c r="T274" s="19"/>
    </row>
    <row r="275" spans="1:20" ht="13" x14ac:dyDescent="0.3">
      <c r="A275" s="31" t="str">
        <f t="shared" si="12"/>
        <v/>
      </c>
      <c r="B275" s="171"/>
      <c r="C275" s="24"/>
      <c r="D275" s="8"/>
      <c r="E275" s="167"/>
      <c r="F275" s="5"/>
      <c r="G275" s="6"/>
      <c r="H275" s="5"/>
      <c r="I275" s="6"/>
      <c r="J275" s="8"/>
      <c r="K275" s="6"/>
      <c r="L275" s="8"/>
      <c r="M275" s="21"/>
      <c r="N275" s="36" t="str">
        <f t="shared" si="11"/>
        <v/>
      </c>
      <c r="O275" s="167"/>
      <c r="P275" s="6"/>
      <c r="Q275" s="6"/>
      <c r="R275" s="6"/>
      <c r="S275" s="6"/>
      <c r="T275" s="19"/>
    </row>
    <row r="276" spans="1:20" ht="13" x14ac:dyDescent="0.3">
      <c r="A276" s="31" t="str">
        <f t="shared" si="12"/>
        <v/>
      </c>
      <c r="B276" s="171"/>
      <c r="C276" s="24"/>
      <c r="D276" s="8"/>
      <c r="E276" s="167"/>
      <c r="F276" s="5"/>
      <c r="G276" s="6"/>
      <c r="H276" s="5"/>
      <c r="I276" s="6"/>
      <c r="J276" s="8"/>
      <c r="K276" s="6"/>
      <c r="L276" s="8"/>
      <c r="M276" s="21"/>
      <c r="N276" s="36" t="str">
        <f t="shared" si="11"/>
        <v/>
      </c>
      <c r="O276" s="167"/>
      <c r="P276" s="6"/>
      <c r="Q276" s="6"/>
      <c r="R276" s="6"/>
      <c r="S276" s="6"/>
      <c r="T276" s="19"/>
    </row>
    <row r="277" spans="1:20" ht="13" x14ac:dyDescent="0.3">
      <c r="A277" s="31" t="str">
        <f t="shared" si="12"/>
        <v/>
      </c>
      <c r="B277" s="171"/>
      <c r="C277" s="24"/>
      <c r="D277" s="8"/>
      <c r="E277" s="167"/>
      <c r="F277" s="5"/>
      <c r="G277" s="6"/>
      <c r="H277" s="5"/>
      <c r="I277" s="6"/>
      <c r="J277" s="8"/>
      <c r="K277" s="6"/>
      <c r="L277" s="8"/>
      <c r="M277" s="21"/>
      <c r="N277" s="36" t="str">
        <f t="shared" si="11"/>
        <v/>
      </c>
      <c r="O277" s="167"/>
      <c r="P277" s="6"/>
      <c r="Q277" s="6"/>
      <c r="R277" s="6"/>
      <c r="S277" s="6"/>
      <c r="T277" s="19"/>
    </row>
    <row r="278" spans="1:20" ht="13" x14ac:dyDescent="0.3">
      <c r="A278" s="31" t="str">
        <f t="shared" si="12"/>
        <v/>
      </c>
      <c r="B278" s="171"/>
      <c r="C278" s="24"/>
      <c r="D278" s="8"/>
      <c r="E278" s="167"/>
      <c r="F278" s="5"/>
      <c r="G278" s="6"/>
      <c r="H278" s="5"/>
      <c r="I278" s="6"/>
      <c r="J278" s="8"/>
      <c r="K278" s="6"/>
      <c r="L278" s="8"/>
      <c r="M278" s="21"/>
      <c r="N278" s="36" t="str">
        <f t="shared" si="11"/>
        <v/>
      </c>
      <c r="O278" s="167"/>
      <c r="P278" s="6"/>
      <c r="Q278" s="6"/>
      <c r="R278" s="6"/>
      <c r="S278" s="6"/>
      <c r="T278" s="19"/>
    </row>
    <row r="279" spans="1:20" ht="13" x14ac:dyDescent="0.3">
      <c r="A279" s="31" t="str">
        <f t="shared" si="12"/>
        <v/>
      </c>
      <c r="B279" s="171"/>
      <c r="C279" s="24"/>
      <c r="D279" s="8"/>
      <c r="E279" s="167"/>
      <c r="F279" s="5"/>
      <c r="G279" s="6"/>
      <c r="H279" s="5"/>
      <c r="I279" s="6"/>
      <c r="J279" s="8"/>
      <c r="K279" s="6"/>
      <c r="L279" s="8"/>
      <c r="M279" s="21"/>
      <c r="N279" s="36" t="str">
        <f t="shared" si="11"/>
        <v/>
      </c>
      <c r="O279" s="167"/>
      <c r="P279" s="6"/>
      <c r="Q279" s="6"/>
      <c r="R279" s="6"/>
      <c r="S279" s="6"/>
      <c r="T279" s="19"/>
    </row>
    <row r="280" spans="1:20" ht="13" x14ac:dyDescent="0.3">
      <c r="A280" s="31" t="str">
        <f t="shared" si="12"/>
        <v/>
      </c>
      <c r="B280" s="171"/>
      <c r="C280" s="24"/>
      <c r="D280" s="8"/>
      <c r="E280" s="167"/>
      <c r="F280" s="5"/>
      <c r="G280" s="6"/>
      <c r="H280" s="5"/>
      <c r="I280" s="6"/>
      <c r="J280" s="8"/>
      <c r="K280" s="6"/>
      <c r="L280" s="8"/>
      <c r="M280" s="21"/>
      <c r="N280" s="36" t="str">
        <f t="shared" si="11"/>
        <v/>
      </c>
      <c r="O280" s="167"/>
      <c r="P280" s="6"/>
      <c r="Q280" s="6"/>
      <c r="R280" s="6"/>
      <c r="S280" s="6"/>
      <c r="T280" s="19"/>
    </row>
    <row r="281" spans="1:20" ht="13" x14ac:dyDescent="0.3">
      <c r="A281" s="31" t="str">
        <f t="shared" si="12"/>
        <v/>
      </c>
      <c r="B281" s="171"/>
      <c r="C281" s="24"/>
      <c r="D281" s="8"/>
      <c r="E281" s="167"/>
      <c r="F281" s="5"/>
      <c r="G281" s="6"/>
      <c r="H281" s="5"/>
      <c r="I281" s="6"/>
      <c r="J281" s="8"/>
      <c r="K281" s="6"/>
      <c r="L281" s="8"/>
      <c r="M281" s="21"/>
      <c r="N281" s="36" t="str">
        <f t="shared" si="11"/>
        <v/>
      </c>
      <c r="O281" s="167"/>
      <c r="P281" s="6"/>
      <c r="Q281" s="6"/>
      <c r="R281" s="6"/>
      <c r="S281" s="6"/>
      <c r="T281" s="19"/>
    </row>
    <row r="282" spans="1:20" ht="13" x14ac:dyDescent="0.3">
      <c r="A282" s="31" t="str">
        <f t="shared" si="12"/>
        <v/>
      </c>
      <c r="B282" s="171"/>
      <c r="C282" s="24"/>
      <c r="D282" s="8"/>
      <c r="E282" s="167"/>
      <c r="F282" s="5"/>
      <c r="G282" s="6"/>
      <c r="H282" s="5"/>
      <c r="I282" s="6"/>
      <c r="J282" s="8"/>
      <c r="K282" s="6"/>
      <c r="L282" s="8"/>
      <c r="M282" s="21"/>
      <c r="N282" s="36" t="str">
        <f t="shared" si="11"/>
        <v/>
      </c>
      <c r="O282" s="167"/>
      <c r="P282" s="6"/>
      <c r="Q282" s="6"/>
      <c r="R282" s="6"/>
      <c r="S282" s="6"/>
      <c r="T282" s="19"/>
    </row>
    <row r="283" spans="1:20" ht="13" x14ac:dyDescent="0.3">
      <c r="A283" s="31" t="str">
        <f t="shared" si="12"/>
        <v/>
      </c>
      <c r="B283" s="171"/>
      <c r="C283" s="24"/>
      <c r="D283" s="8"/>
      <c r="E283" s="167"/>
      <c r="F283" s="5"/>
      <c r="G283" s="6"/>
      <c r="H283" s="5"/>
      <c r="I283" s="6"/>
      <c r="J283" s="8"/>
      <c r="K283" s="6"/>
      <c r="L283" s="8"/>
      <c r="M283" s="21"/>
      <c r="N283" s="36" t="str">
        <f t="shared" si="11"/>
        <v/>
      </c>
      <c r="O283" s="167"/>
      <c r="P283" s="6"/>
      <c r="Q283" s="6"/>
      <c r="R283" s="6"/>
      <c r="S283" s="6"/>
      <c r="T283" s="19"/>
    </row>
    <row r="284" spans="1:20" ht="13" x14ac:dyDescent="0.3">
      <c r="A284" s="31" t="str">
        <f t="shared" si="12"/>
        <v/>
      </c>
      <c r="B284" s="171"/>
      <c r="C284" s="24"/>
      <c r="D284" s="8"/>
      <c r="E284" s="167"/>
      <c r="F284" s="5"/>
      <c r="G284" s="6"/>
      <c r="H284" s="5"/>
      <c r="I284" s="6"/>
      <c r="J284" s="8"/>
      <c r="K284" s="6"/>
      <c r="L284" s="8"/>
      <c r="M284" s="21"/>
      <c r="N284" s="36" t="str">
        <f t="shared" si="11"/>
        <v/>
      </c>
      <c r="O284" s="167"/>
      <c r="P284" s="6"/>
      <c r="Q284" s="6"/>
      <c r="R284" s="6"/>
      <c r="S284" s="6"/>
      <c r="T284" s="19"/>
    </row>
    <row r="285" spans="1:20" ht="13" x14ac:dyDescent="0.3">
      <c r="A285" s="31" t="str">
        <f t="shared" si="12"/>
        <v/>
      </c>
      <c r="B285" s="171"/>
      <c r="C285" s="24"/>
      <c r="D285" s="8"/>
      <c r="E285" s="167"/>
      <c r="F285" s="5"/>
      <c r="G285" s="6"/>
      <c r="H285" s="5"/>
      <c r="I285" s="6"/>
      <c r="J285" s="8"/>
      <c r="K285" s="6"/>
      <c r="L285" s="8"/>
      <c r="M285" s="21"/>
      <c r="N285" s="36" t="str">
        <f t="shared" si="11"/>
        <v/>
      </c>
      <c r="O285" s="167"/>
      <c r="P285" s="6"/>
      <c r="Q285" s="6"/>
      <c r="R285" s="6"/>
      <c r="S285" s="6"/>
      <c r="T285" s="19"/>
    </row>
    <row r="286" spans="1:20" ht="13" x14ac:dyDescent="0.3">
      <c r="A286" s="31" t="str">
        <f t="shared" si="12"/>
        <v/>
      </c>
      <c r="B286" s="171"/>
      <c r="C286" s="24"/>
      <c r="D286" s="8"/>
      <c r="E286" s="167"/>
      <c r="F286" s="5"/>
      <c r="G286" s="6"/>
      <c r="H286" s="5"/>
      <c r="I286" s="6"/>
      <c r="J286" s="8"/>
      <c r="K286" s="6"/>
      <c r="L286" s="8"/>
      <c r="M286" s="21"/>
      <c r="N286" s="36" t="str">
        <f t="shared" si="11"/>
        <v/>
      </c>
      <c r="O286" s="167"/>
      <c r="P286" s="6"/>
      <c r="Q286" s="6"/>
      <c r="R286" s="6"/>
      <c r="S286" s="6"/>
      <c r="T286" s="19"/>
    </row>
    <row r="287" spans="1:20" ht="13" x14ac:dyDescent="0.3">
      <c r="A287" s="31" t="str">
        <f t="shared" si="12"/>
        <v/>
      </c>
      <c r="B287" s="171"/>
      <c r="C287" s="24"/>
      <c r="D287" s="8"/>
      <c r="E287" s="167"/>
      <c r="F287" s="5"/>
      <c r="G287" s="6"/>
      <c r="H287" s="5"/>
      <c r="I287" s="6"/>
      <c r="J287" s="8"/>
      <c r="K287" s="6"/>
      <c r="L287" s="8"/>
      <c r="M287" s="21"/>
      <c r="N287" s="36" t="str">
        <f t="shared" si="11"/>
        <v/>
      </c>
      <c r="O287" s="167"/>
      <c r="P287" s="6"/>
      <c r="Q287" s="6"/>
      <c r="R287" s="6"/>
      <c r="S287" s="6"/>
      <c r="T287" s="19"/>
    </row>
    <row r="288" spans="1:20" ht="13" x14ac:dyDescent="0.3">
      <c r="A288" s="31" t="str">
        <f t="shared" si="12"/>
        <v/>
      </c>
      <c r="B288" s="171"/>
      <c r="C288" s="24"/>
      <c r="D288" s="8"/>
      <c r="E288" s="167"/>
      <c r="F288" s="5"/>
      <c r="G288" s="6"/>
      <c r="H288" s="5"/>
      <c r="I288" s="6"/>
      <c r="J288" s="8"/>
      <c r="K288" s="6"/>
      <c r="L288" s="8"/>
      <c r="M288" s="21"/>
      <c r="N288" s="36" t="str">
        <f t="shared" si="11"/>
        <v/>
      </c>
      <c r="O288" s="167"/>
      <c r="P288" s="6"/>
      <c r="Q288" s="6"/>
      <c r="R288" s="6"/>
      <c r="S288" s="6"/>
      <c r="T288" s="19"/>
    </row>
    <row r="289" spans="1:20" ht="13" x14ac:dyDescent="0.3">
      <c r="A289" s="31" t="str">
        <f t="shared" si="12"/>
        <v/>
      </c>
      <c r="B289" s="171"/>
      <c r="C289" s="24"/>
      <c r="D289" s="8"/>
      <c r="E289" s="167"/>
      <c r="F289" s="5"/>
      <c r="G289" s="6"/>
      <c r="H289" s="5"/>
      <c r="I289" s="6"/>
      <c r="J289" s="8"/>
      <c r="K289" s="6"/>
      <c r="L289" s="8"/>
      <c r="M289" s="21"/>
      <c r="N289" s="36" t="str">
        <f t="shared" si="11"/>
        <v/>
      </c>
      <c r="O289" s="167"/>
      <c r="P289" s="6"/>
      <c r="Q289" s="6"/>
      <c r="R289" s="6"/>
      <c r="S289" s="6"/>
      <c r="T289" s="19"/>
    </row>
    <row r="290" spans="1:20" ht="13" x14ac:dyDescent="0.3">
      <c r="A290" s="31" t="str">
        <f t="shared" si="12"/>
        <v/>
      </c>
      <c r="B290" s="171"/>
      <c r="C290" s="24"/>
      <c r="D290" s="8"/>
      <c r="E290" s="167"/>
      <c r="F290" s="5"/>
      <c r="G290" s="6"/>
      <c r="H290" s="5"/>
      <c r="I290" s="6"/>
      <c r="J290" s="8"/>
      <c r="K290" s="6"/>
      <c r="L290" s="8"/>
      <c r="M290" s="21"/>
      <c r="N290" s="36" t="str">
        <f t="shared" si="11"/>
        <v/>
      </c>
      <c r="O290" s="167"/>
      <c r="P290" s="6"/>
      <c r="Q290" s="6"/>
      <c r="R290" s="6"/>
      <c r="S290" s="6"/>
      <c r="T290" s="19"/>
    </row>
    <row r="291" spans="1:20" ht="13" x14ac:dyDescent="0.3">
      <c r="A291" s="31" t="str">
        <f t="shared" si="12"/>
        <v/>
      </c>
      <c r="B291" s="171"/>
      <c r="C291" s="24"/>
      <c r="D291" s="8"/>
      <c r="E291" s="167"/>
      <c r="F291" s="5"/>
      <c r="G291" s="6"/>
      <c r="H291" s="5"/>
      <c r="I291" s="6"/>
      <c r="J291" s="8"/>
      <c r="K291" s="6"/>
      <c r="L291" s="8"/>
      <c r="M291" s="21"/>
      <c r="N291" s="36" t="str">
        <f t="shared" si="11"/>
        <v/>
      </c>
      <c r="O291" s="167"/>
      <c r="P291" s="6"/>
      <c r="Q291" s="6"/>
      <c r="R291" s="6"/>
      <c r="S291" s="6"/>
      <c r="T291" s="19"/>
    </row>
    <row r="292" spans="1:20" ht="13" x14ac:dyDescent="0.3">
      <c r="A292" s="31" t="str">
        <f t="shared" si="12"/>
        <v/>
      </c>
      <c r="B292" s="171"/>
      <c r="C292" s="24"/>
      <c r="D292" s="8"/>
      <c r="E292" s="167"/>
      <c r="F292" s="5"/>
      <c r="G292" s="6"/>
      <c r="H292" s="5"/>
      <c r="I292" s="6"/>
      <c r="J292" s="8"/>
      <c r="K292" s="6"/>
      <c r="L292" s="8"/>
      <c r="M292" s="21"/>
      <c r="N292" s="36" t="str">
        <f t="shared" si="11"/>
        <v/>
      </c>
      <c r="O292" s="167"/>
      <c r="P292" s="6"/>
      <c r="Q292" s="6"/>
      <c r="R292" s="6"/>
      <c r="S292" s="6"/>
      <c r="T292" s="19"/>
    </row>
    <row r="293" spans="1:20" ht="13" x14ac:dyDescent="0.3">
      <c r="A293" s="31" t="str">
        <f t="shared" si="12"/>
        <v/>
      </c>
      <c r="B293" s="171"/>
      <c r="C293" s="24"/>
      <c r="D293" s="8"/>
      <c r="E293" s="167"/>
      <c r="F293" s="5"/>
      <c r="G293" s="6"/>
      <c r="H293" s="5"/>
      <c r="I293" s="6"/>
      <c r="J293" s="8"/>
      <c r="K293" s="6"/>
      <c r="L293" s="8"/>
      <c r="M293" s="21"/>
      <c r="N293" s="36" t="str">
        <f t="shared" si="11"/>
        <v/>
      </c>
      <c r="O293" s="167"/>
      <c r="P293" s="6"/>
      <c r="Q293" s="6"/>
      <c r="R293" s="6"/>
      <c r="S293" s="6"/>
      <c r="T293" s="19"/>
    </row>
    <row r="294" spans="1:20" ht="13" x14ac:dyDescent="0.3">
      <c r="A294" s="31" t="str">
        <f t="shared" si="12"/>
        <v/>
      </c>
      <c r="B294" s="171"/>
      <c r="C294" s="24"/>
      <c r="D294" s="8"/>
      <c r="E294" s="167"/>
      <c r="F294" s="5"/>
      <c r="G294" s="6"/>
      <c r="H294" s="5"/>
      <c r="I294" s="6"/>
      <c r="J294" s="8"/>
      <c r="K294" s="6"/>
      <c r="L294" s="8"/>
      <c r="M294" s="21"/>
      <c r="N294" s="36" t="str">
        <f t="shared" si="11"/>
        <v/>
      </c>
      <c r="O294" s="167"/>
      <c r="P294" s="6"/>
      <c r="Q294" s="6"/>
      <c r="R294" s="6"/>
      <c r="S294" s="6"/>
      <c r="T294" s="19"/>
    </row>
    <row r="295" spans="1:20" ht="13" x14ac:dyDescent="0.3">
      <c r="A295" s="31" t="str">
        <f t="shared" si="12"/>
        <v/>
      </c>
      <c r="B295" s="171"/>
      <c r="C295" s="24"/>
      <c r="D295" s="8"/>
      <c r="E295" s="167"/>
      <c r="F295" s="5"/>
      <c r="G295" s="6"/>
      <c r="H295" s="5"/>
      <c r="I295" s="6"/>
      <c r="J295" s="8"/>
      <c r="K295" s="6"/>
      <c r="L295" s="8"/>
      <c r="M295" s="21"/>
      <c r="N295" s="36" t="str">
        <f t="shared" si="11"/>
        <v/>
      </c>
      <c r="O295" s="167"/>
      <c r="P295" s="6"/>
      <c r="Q295" s="6"/>
      <c r="R295" s="6"/>
      <c r="S295" s="6"/>
      <c r="T295" s="19"/>
    </row>
    <row r="296" spans="1:20" ht="13" x14ac:dyDescent="0.3">
      <c r="A296" s="31" t="str">
        <f t="shared" si="12"/>
        <v/>
      </c>
      <c r="B296" s="171"/>
      <c r="C296" s="24"/>
      <c r="D296" s="8"/>
      <c r="E296" s="167"/>
      <c r="F296" s="5"/>
      <c r="G296" s="6"/>
      <c r="H296" s="5"/>
      <c r="I296" s="6"/>
      <c r="J296" s="8"/>
      <c r="K296" s="6"/>
      <c r="L296" s="8"/>
      <c r="M296" s="21"/>
      <c r="N296" s="36" t="str">
        <f t="shared" si="11"/>
        <v/>
      </c>
      <c r="O296" s="167"/>
      <c r="P296" s="6"/>
      <c r="Q296" s="6"/>
      <c r="R296" s="6"/>
      <c r="S296" s="6"/>
      <c r="T296" s="19"/>
    </row>
    <row r="297" spans="1:20" ht="13" x14ac:dyDescent="0.3">
      <c r="A297" s="31" t="str">
        <f t="shared" si="12"/>
        <v/>
      </c>
      <c r="B297" s="171"/>
      <c r="C297" s="24"/>
      <c r="D297" s="8"/>
      <c r="E297" s="167"/>
      <c r="F297" s="5"/>
      <c r="G297" s="6"/>
      <c r="H297" s="5"/>
      <c r="I297" s="6"/>
      <c r="J297" s="8"/>
      <c r="K297" s="6"/>
      <c r="L297" s="8"/>
      <c r="M297" s="21"/>
      <c r="N297" s="36" t="str">
        <f t="shared" si="11"/>
        <v/>
      </c>
      <c r="O297" s="167"/>
      <c r="P297" s="6"/>
      <c r="Q297" s="6"/>
      <c r="R297" s="6"/>
      <c r="S297" s="6"/>
      <c r="T297" s="19"/>
    </row>
    <row r="298" spans="1:20" ht="13" x14ac:dyDescent="0.3">
      <c r="A298" s="31" t="str">
        <f t="shared" si="12"/>
        <v/>
      </c>
      <c r="B298" s="171"/>
      <c r="C298" s="24"/>
      <c r="D298" s="8"/>
      <c r="E298" s="167"/>
      <c r="F298" s="5"/>
      <c r="G298" s="6"/>
      <c r="H298" s="5"/>
      <c r="I298" s="6"/>
      <c r="J298" s="8"/>
      <c r="K298" s="6"/>
      <c r="L298" s="8"/>
      <c r="M298" s="21"/>
      <c r="N298" s="36" t="str">
        <f t="shared" si="11"/>
        <v/>
      </c>
      <c r="O298" s="167"/>
      <c r="P298" s="6"/>
      <c r="Q298" s="6"/>
      <c r="R298" s="6"/>
      <c r="S298" s="6"/>
      <c r="T298" s="19"/>
    </row>
    <row r="299" spans="1:20" ht="13" x14ac:dyDescent="0.3">
      <c r="A299" s="31" t="str">
        <f t="shared" si="12"/>
        <v/>
      </c>
      <c r="B299" s="171"/>
      <c r="C299" s="24"/>
      <c r="D299" s="8"/>
      <c r="E299" s="167"/>
      <c r="F299" s="5"/>
      <c r="G299" s="6"/>
      <c r="H299" s="5"/>
      <c r="I299" s="6"/>
      <c r="J299" s="8"/>
      <c r="K299" s="6"/>
      <c r="L299" s="8"/>
      <c r="M299" s="21"/>
      <c r="N299" s="36" t="str">
        <f t="shared" si="11"/>
        <v/>
      </c>
      <c r="O299" s="167"/>
      <c r="P299" s="6"/>
      <c r="Q299" s="6"/>
      <c r="R299" s="6"/>
      <c r="S299" s="6"/>
      <c r="T299" s="19"/>
    </row>
    <row r="300" spans="1:20" ht="13" x14ac:dyDescent="0.3">
      <c r="A300" s="31" t="str">
        <f t="shared" si="12"/>
        <v/>
      </c>
      <c r="B300" s="171"/>
      <c r="C300" s="24"/>
      <c r="D300" s="8"/>
      <c r="E300" s="167"/>
      <c r="F300" s="5"/>
      <c r="G300" s="6"/>
      <c r="H300" s="5"/>
      <c r="I300" s="6"/>
      <c r="J300" s="8"/>
      <c r="K300" s="6"/>
      <c r="L300" s="8"/>
      <c r="M300" s="21"/>
      <c r="N300" s="36" t="str">
        <f t="shared" si="11"/>
        <v/>
      </c>
      <c r="O300" s="167"/>
      <c r="P300" s="6"/>
      <c r="Q300" s="6"/>
      <c r="R300" s="6"/>
      <c r="S300" s="6"/>
      <c r="T300" s="19"/>
    </row>
    <row r="301" spans="1:20" ht="13" x14ac:dyDescent="0.3">
      <c r="A301" s="31" t="str">
        <f t="shared" si="12"/>
        <v/>
      </c>
      <c r="B301" s="171"/>
      <c r="C301" s="24"/>
      <c r="D301" s="8"/>
      <c r="E301" s="167"/>
      <c r="F301" s="5"/>
      <c r="G301" s="6"/>
      <c r="H301" s="5"/>
      <c r="I301" s="6"/>
      <c r="J301" s="8"/>
      <c r="K301" s="6"/>
      <c r="L301" s="8"/>
      <c r="M301" s="21"/>
      <c r="N301" s="36" t="str">
        <f t="shared" si="11"/>
        <v/>
      </c>
      <c r="O301" s="167"/>
      <c r="P301" s="6"/>
      <c r="Q301" s="6"/>
      <c r="R301" s="6"/>
      <c r="S301" s="6"/>
      <c r="T301" s="19"/>
    </row>
    <row r="302" spans="1:20" ht="13" x14ac:dyDescent="0.3">
      <c r="A302" s="31" t="str">
        <f t="shared" si="12"/>
        <v/>
      </c>
      <c r="B302" s="171"/>
      <c r="C302" s="24"/>
      <c r="D302" s="8"/>
      <c r="E302" s="167"/>
      <c r="F302" s="5"/>
      <c r="G302" s="6"/>
      <c r="H302" s="5"/>
      <c r="I302" s="6"/>
      <c r="J302" s="8"/>
      <c r="K302" s="6"/>
      <c r="L302" s="8"/>
      <c r="M302" s="21"/>
      <c r="N302" s="36" t="str">
        <f t="shared" si="11"/>
        <v/>
      </c>
      <c r="O302" s="167"/>
      <c r="P302" s="6"/>
      <c r="Q302" s="6"/>
      <c r="R302" s="6"/>
      <c r="S302" s="6"/>
      <c r="T302" s="19"/>
    </row>
    <row r="303" spans="1:20" ht="13" x14ac:dyDescent="0.3">
      <c r="A303" s="31" t="str">
        <f t="shared" si="12"/>
        <v/>
      </c>
      <c r="B303" s="171"/>
      <c r="C303" s="24"/>
      <c r="D303" s="8"/>
      <c r="E303" s="167"/>
      <c r="F303" s="5"/>
      <c r="G303" s="6"/>
      <c r="H303" s="5"/>
      <c r="I303" s="6"/>
      <c r="J303" s="8"/>
      <c r="K303" s="6"/>
      <c r="L303" s="8"/>
      <c r="M303" s="21"/>
      <c r="N303" s="36" t="str">
        <f t="shared" si="11"/>
        <v/>
      </c>
      <c r="O303" s="167"/>
      <c r="P303" s="6"/>
      <c r="Q303" s="6"/>
      <c r="R303" s="6"/>
      <c r="S303" s="6"/>
      <c r="T303" s="19"/>
    </row>
    <row r="304" spans="1:20" ht="13" x14ac:dyDescent="0.3">
      <c r="A304" s="31" t="str">
        <f t="shared" si="12"/>
        <v/>
      </c>
      <c r="B304" s="171"/>
      <c r="C304" s="24"/>
      <c r="D304" s="8"/>
      <c r="E304" s="167"/>
      <c r="F304" s="5"/>
      <c r="G304" s="6"/>
      <c r="H304" s="5"/>
      <c r="I304" s="6"/>
      <c r="J304" s="8"/>
      <c r="K304" s="6"/>
      <c r="L304" s="8"/>
      <c r="M304" s="21"/>
      <c r="N304" s="36" t="str">
        <f t="shared" si="11"/>
        <v/>
      </c>
      <c r="O304" s="167"/>
      <c r="P304" s="6"/>
      <c r="Q304" s="6"/>
      <c r="R304" s="6"/>
      <c r="S304" s="6"/>
      <c r="T304" s="19"/>
    </row>
    <row r="305" spans="1:20" ht="13" x14ac:dyDescent="0.3">
      <c r="A305" s="31" t="str">
        <f t="shared" si="12"/>
        <v/>
      </c>
      <c r="B305" s="171"/>
      <c r="C305" s="24"/>
      <c r="D305" s="8"/>
      <c r="E305" s="167"/>
      <c r="F305" s="5"/>
      <c r="G305" s="6"/>
      <c r="H305" s="5"/>
      <c r="I305" s="6"/>
      <c r="J305" s="8"/>
      <c r="K305" s="6"/>
      <c r="L305" s="8"/>
      <c r="M305" s="21"/>
      <c r="N305" s="36" t="str">
        <f t="shared" si="11"/>
        <v/>
      </c>
      <c r="O305" s="167"/>
      <c r="P305" s="6"/>
      <c r="Q305" s="6"/>
      <c r="R305" s="6"/>
      <c r="S305" s="6"/>
      <c r="T305" s="19"/>
    </row>
    <row r="306" spans="1:20" ht="13" x14ac:dyDescent="0.3">
      <c r="A306" s="31" t="str">
        <f t="shared" si="12"/>
        <v/>
      </c>
      <c r="B306" s="171"/>
      <c r="C306" s="24"/>
      <c r="D306" s="8"/>
      <c r="E306" s="167"/>
      <c r="F306" s="5"/>
      <c r="G306" s="6"/>
      <c r="H306" s="5"/>
      <c r="I306" s="6"/>
      <c r="J306" s="8"/>
      <c r="K306" s="6"/>
      <c r="L306" s="8"/>
      <c r="M306" s="21"/>
      <c r="N306" s="36" t="str">
        <f t="shared" si="11"/>
        <v/>
      </c>
      <c r="O306" s="167"/>
      <c r="P306" s="6"/>
      <c r="Q306" s="6"/>
      <c r="R306" s="6"/>
      <c r="S306" s="6"/>
      <c r="T306" s="19"/>
    </row>
    <row r="307" spans="1:20" ht="13" x14ac:dyDescent="0.3">
      <c r="A307" s="31" t="str">
        <f t="shared" si="12"/>
        <v/>
      </c>
      <c r="B307" s="171"/>
      <c r="C307" s="24"/>
      <c r="D307" s="8"/>
      <c r="E307" s="167"/>
      <c r="F307" s="5"/>
      <c r="G307" s="6"/>
      <c r="H307" s="5"/>
      <c r="I307" s="6"/>
      <c r="J307" s="8"/>
      <c r="K307" s="6"/>
      <c r="L307" s="8"/>
      <c r="M307" s="21"/>
      <c r="N307" s="36" t="str">
        <f t="shared" si="11"/>
        <v/>
      </c>
      <c r="O307" s="167"/>
      <c r="P307" s="6"/>
      <c r="Q307" s="6"/>
      <c r="R307" s="6"/>
      <c r="S307" s="6"/>
      <c r="T307" s="19"/>
    </row>
    <row r="308" spans="1:20" ht="13" x14ac:dyDescent="0.3">
      <c r="A308" s="31" t="str">
        <f t="shared" si="12"/>
        <v/>
      </c>
      <c r="B308" s="171"/>
      <c r="C308" s="24"/>
      <c r="D308" s="8"/>
      <c r="E308" s="167"/>
      <c r="F308" s="5"/>
      <c r="G308" s="6"/>
      <c r="H308" s="5"/>
      <c r="I308" s="6"/>
      <c r="J308" s="8"/>
      <c r="K308" s="6"/>
      <c r="L308" s="8"/>
      <c r="M308" s="21"/>
      <c r="N308" s="36" t="str">
        <f t="shared" si="11"/>
        <v/>
      </c>
      <c r="O308" s="167"/>
      <c r="P308" s="6"/>
      <c r="Q308" s="6"/>
      <c r="R308" s="6"/>
      <c r="S308" s="6"/>
      <c r="T308" s="19"/>
    </row>
    <row r="309" spans="1:20" ht="13" x14ac:dyDescent="0.3">
      <c r="A309" s="31" t="str">
        <f t="shared" si="12"/>
        <v/>
      </c>
      <c r="B309" s="171"/>
      <c r="C309" s="24"/>
      <c r="D309" s="8"/>
      <c r="E309" s="167"/>
      <c r="F309" s="5"/>
      <c r="G309" s="6"/>
      <c r="H309" s="5"/>
      <c r="I309" s="6"/>
      <c r="J309" s="8"/>
      <c r="K309" s="6"/>
      <c r="L309" s="8"/>
      <c r="M309" s="21"/>
      <c r="N309" s="36" t="str">
        <f t="shared" si="11"/>
        <v/>
      </c>
      <c r="O309" s="167"/>
      <c r="P309" s="6"/>
      <c r="Q309" s="6"/>
      <c r="R309" s="6"/>
      <c r="S309" s="6"/>
      <c r="T309" s="19"/>
    </row>
    <row r="310" spans="1:20" ht="13" x14ac:dyDescent="0.3">
      <c r="A310" s="31" t="str">
        <f t="shared" si="12"/>
        <v/>
      </c>
      <c r="B310" s="171"/>
      <c r="C310" s="24"/>
      <c r="D310" s="8"/>
      <c r="E310" s="167"/>
      <c r="F310" s="5"/>
      <c r="G310" s="6"/>
      <c r="H310" s="5"/>
      <c r="I310" s="6"/>
      <c r="J310" s="8"/>
      <c r="K310" s="6"/>
      <c r="L310" s="8"/>
      <c r="M310" s="21"/>
      <c r="N310" s="36" t="str">
        <f t="shared" ref="N310:N373" si="13">IF(ISBLANK(C310),"",E310+G310+I310+K310+M310)</f>
        <v/>
      </c>
      <c r="O310" s="167"/>
      <c r="P310" s="6"/>
      <c r="Q310" s="6"/>
      <c r="R310" s="6"/>
      <c r="S310" s="6"/>
      <c r="T310" s="19"/>
    </row>
    <row r="311" spans="1:20" ht="13" x14ac:dyDescent="0.3">
      <c r="A311" s="31" t="str">
        <f t="shared" si="12"/>
        <v/>
      </c>
      <c r="B311" s="171"/>
      <c r="C311" s="24"/>
      <c r="D311" s="8"/>
      <c r="E311" s="167"/>
      <c r="F311" s="5"/>
      <c r="G311" s="6"/>
      <c r="H311" s="5"/>
      <c r="I311" s="6"/>
      <c r="J311" s="8"/>
      <c r="K311" s="6"/>
      <c r="L311" s="8"/>
      <c r="M311" s="21"/>
      <c r="N311" s="36" t="str">
        <f t="shared" si="13"/>
        <v/>
      </c>
      <c r="O311" s="167"/>
      <c r="P311" s="6"/>
      <c r="Q311" s="6"/>
      <c r="R311" s="6"/>
      <c r="S311" s="6"/>
      <c r="T311" s="19"/>
    </row>
    <row r="312" spans="1:20" ht="13" x14ac:dyDescent="0.3">
      <c r="A312" s="31" t="str">
        <f t="shared" si="12"/>
        <v/>
      </c>
      <c r="B312" s="171"/>
      <c r="C312" s="24"/>
      <c r="D312" s="8"/>
      <c r="E312" s="167"/>
      <c r="F312" s="5"/>
      <c r="G312" s="6"/>
      <c r="H312" s="5"/>
      <c r="I312" s="6"/>
      <c r="J312" s="8"/>
      <c r="K312" s="6"/>
      <c r="L312" s="8"/>
      <c r="M312" s="21"/>
      <c r="N312" s="36" t="str">
        <f t="shared" si="13"/>
        <v/>
      </c>
      <c r="O312" s="167"/>
      <c r="P312" s="6"/>
      <c r="Q312" s="6"/>
      <c r="R312" s="6"/>
      <c r="S312" s="6"/>
      <c r="T312" s="19"/>
    </row>
    <row r="313" spans="1:20" ht="13" x14ac:dyDescent="0.3">
      <c r="A313" s="31" t="str">
        <f t="shared" si="12"/>
        <v/>
      </c>
      <c r="B313" s="171"/>
      <c r="C313" s="24"/>
      <c r="D313" s="8"/>
      <c r="E313" s="167"/>
      <c r="F313" s="5"/>
      <c r="G313" s="6"/>
      <c r="H313" s="5"/>
      <c r="I313" s="6"/>
      <c r="J313" s="8"/>
      <c r="K313" s="6"/>
      <c r="L313" s="8"/>
      <c r="M313" s="21"/>
      <c r="N313" s="36" t="str">
        <f t="shared" si="13"/>
        <v/>
      </c>
      <c r="O313" s="167"/>
      <c r="P313" s="6"/>
      <c r="Q313" s="6"/>
      <c r="R313" s="6"/>
      <c r="S313" s="6"/>
      <c r="T313" s="19"/>
    </row>
    <row r="314" spans="1:20" ht="13" x14ac:dyDescent="0.3">
      <c r="A314" s="31" t="str">
        <f t="shared" si="12"/>
        <v/>
      </c>
      <c r="B314" s="171"/>
      <c r="C314" s="24"/>
      <c r="D314" s="8"/>
      <c r="E314" s="167"/>
      <c r="F314" s="5"/>
      <c r="G314" s="6"/>
      <c r="H314" s="5"/>
      <c r="I314" s="6"/>
      <c r="J314" s="8"/>
      <c r="K314" s="6"/>
      <c r="L314" s="8"/>
      <c r="M314" s="21"/>
      <c r="N314" s="36" t="str">
        <f t="shared" si="13"/>
        <v/>
      </c>
      <c r="O314" s="167"/>
      <c r="P314" s="6"/>
      <c r="Q314" s="6"/>
      <c r="R314" s="6"/>
      <c r="S314" s="6"/>
      <c r="T314" s="19"/>
    </row>
    <row r="315" spans="1:20" ht="13" x14ac:dyDescent="0.3">
      <c r="A315" s="31" t="str">
        <f t="shared" si="12"/>
        <v/>
      </c>
      <c r="B315" s="171"/>
      <c r="C315" s="24"/>
      <c r="D315" s="8"/>
      <c r="E315" s="167"/>
      <c r="F315" s="5"/>
      <c r="G315" s="6"/>
      <c r="H315" s="5"/>
      <c r="I315" s="6"/>
      <c r="J315" s="8"/>
      <c r="K315" s="6"/>
      <c r="L315" s="8"/>
      <c r="M315" s="21"/>
      <c r="N315" s="36" t="str">
        <f t="shared" si="13"/>
        <v/>
      </c>
      <c r="O315" s="167"/>
      <c r="P315" s="6"/>
      <c r="Q315" s="6"/>
      <c r="R315" s="6"/>
      <c r="S315" s="6"/>
      <c r="T315" s="19"/>
    </row>
    <row r="316" spans="1:20" ht="13" x14ac:dyDescent="0.3">
      <c r="A316" s="31" t="str">
        <f t="shared" si="12"/>
        <v/>
      </c>
      <c r="B316" s="171"/>
      <c r="C316" s="24"/>
      <c r="D316" s="8"/>
      <c r="E316" s="167"/>
      <c r="F316" s="5"/>
      <c r="G316" s="6"/>
      <c r="H316" s="5"/>
      <c r="I316" s="6"/>
      <c r="J316" s="8"/>
      <c r="K316" s="6"/>
      <c r="L316" s="8"/>
      <c r="M316" s="21"/>
      <c r="N316" s="36" t="str">
        <f t="shared" si="13"/>
        <v/>
      </c>
      <c r="O316" s="167"/>
      <c r="P316" s="6"/>
      <c r="Q316" s="6"/>
      <c r="R316" s="6"/>
      <c r="S316" s="6"/>
      <c r="T316" s="19"/>
    </row>
    <row r="317" spans="1:20" ht="13" x14ac:dyDescent="0.3">
      <c r="A317" s="31" t="str">
        <f t="shared" si="12"/>
        <v/>
      </c>
      <c r="B317" s="171"/>
      <c r="C317" s="24"/>
      <c r="D317" s="8"/>
      <c r="E317" s="167"/>
      <c r="F317" s="5"/>
      <c r="G317" s="6"/>
      <c r="H317" s="5"/>
      <c r="I317" s="6"/>
      <c r="J317" s="8"/>
      <c r="K317" s="6"/>
      <c r="L317" s="8"/>
      <c r="M317" s="21"/>
      <c r="N317" s="36" t="str">
        <f t="shared" si="13"/>
        <v/>
      </c>
      <c r="O317" s="167"/>
      <c r="P317" s="6"/>
      <c r="Q317" s="6"/>
      <c r="R317" s="6"/>
      <c r="S317" s="6"/>
      <c r="T317" s="19"/>
    </row>
    <row r="318" spans="1:20" ht="13" x14ac:dyDescent="0.3">
      <c r="A318" s="31" t="str">
        <f t="shared" si="12"/>
        <v/>
      </c>
      <c r="B318" s="171"/>
      <c r="C318" s="24"/>
      <c r="D318" s="8"/>
      <c r="E318" s="167"/>
      <c r="F318" s="5"/>
      <c r="G318" s="6"/>
      <c r="H318" s="5"/>
      <c r="I318" s="6"/>
      <c r="J318" s="8"/>
      <c r="K318" s="6"/>
      <c r="L318" s="8"/>
      <c r="M318" s="21"/>
      <c r="N318" s="36" t="str">
        <f t="shared" si="13"/>
        <v/>
      </c>
      <c r="O318" s="167"/>
      <c r="P318" s="6"/>
      <c r="Q318" s="6"/>
      <c r="R318" s="6"/>
      <c r="S318" s="6"/>
      <c r="T318" s="19"/>
    </row>
    <row r="319" spans="1:20" ht="13" x14ac:dyDescent="0.3">
      <c r="A319" s="31" t="str">
        <f t="shared" si="12"/>
        <v/>
      </c>
      <c r="B319" s="171"/>
      <c r="C319" s="24"/>
      <c r="D319" s="8"/>
      <c r="E319" s="167"/>
      <c r="F319" s="5"/>
      <c r="G319" s="6"/>
      <c r="H319" s="5"/>
      <c r="I319" s="6"/>
      <c r="J319" s="8"/>
      <c r="K319" s="6"/>
      <c r="L319" s="8"/>
      <c r="M319" s="21"/>
      <c r="N319" s="36" t="str">
        <f t="shared" si="13"/>
        <v/>
      </c>
      <c r="O319" s="167"/>
      <c r="P319" s="6"/>
      <c r="Q319" s="6"/>
      <c r="R319" s="6"/>
      <c r="S319" s="6"/>
      <c r="T319" s="19"/>
    </row>
    <row r="320" spans="1:20" ht="13" x14ac:dyDescent="0.3">
      <c r="A320" s="31" t="str">
        <f t="shared" si="12"/>
        <v/>
      </c>
      <c r="B320" s="171"/>
      <c r="C320" s="24"/>
      <c r="D320" s="8"/>
      <c r="E320" s="167"/>
      <c r="F320" s="5"/>
      <c r="G320" s="6"/>
      <c r="H320" s="5"/>
      <c r="I320" s="6"/>
      <c r="J320" s="8"/>
      <c r="K320" s="6"/>
      <c r="L320" s="8"/>
      <c r="M320" s="21"/>
      <c r="N320" s="36" t="str">
        <f t="shared" si="13"/>
        <v/>
      </c>
      <c r="O320" s="167"/>
      <c r="P320" s="6"/>
      <c r="Q320" s="6"/>
      <c r="R320" s="6"/>
      <c r="S320" s="6"/>
      <c r="T320" s="19"/>
    </row>
    <row r="321" spans="1:20" ht="13" x14ac:dyDescent="0.3">
      <c r="A321" s="31" t="str">
        <f t="shared" si="12"/>
        <v/>
      </c>
      <c r="B321" s="171"/>
      <c r="C321" s="24"/>
      <c r="D321" s="8"/>
      <c r="E321" s="167"/>
      <c r="F321" s="5"/>
      <c r="G321" s="6"/>
      <c r="H321" s="5"/>
      <c r="I321" s="6"/>
      <c r="J321" s="8"/>
      <c r="K321" s="6"/>
      <c r="L321" s="8"/>
      <c r="M321" s="21"/>
      <c r="N321" s="36" t="str">
        <f t="shared" si="13"/>
        <v/>
      </c>
      <c r="O321" s="167"/>
      <c r="P321" s="6"/>
      <c r="Q321" s="6"/>
      <c r="R321" s="6"/>
      <c r="S321" s="6"/>
      <c r="T321" s="19"/>
    </row>
    <row r="322" spans="1:20" ht="13" x14ac:dyDescent="0.3">
      <c r="A322" s="31" t="str">
        <f t="shared" si="12"/>
        <v/>
      </c>
      <c r="B322" s="171"/>
      <c r="C322" s="24"/>
      <c r="D322" s="8"/>
      <c r="E322" s="167"/>
      <c r="F322" s="5"/>
      <c r="G322" s="6"/>
      <c r="H322" s="5"/>
      <c r="I322" s="6"/>
      <c r="J322" s="8"/>
      <c r="K322" s="6"/>
      <c r="L322" s="8"/>
      <c r="M322" s="21"/>
      <c r="N322" s="36" t="str">
        <f t="shared" si="13"/>
        <v/>
      </c>
      <c r="O322" s="167"/>
      <c r="P322" s="6"/>
      <c r="Q322" s="6"/>
      <c r="R322" s="6"/>
      <c r="S322" s="6"/>
      <c r="T322" s="19"/>
    </row>
    <row r="323" spans="1:20" ht="13" x14ac:dyDescent="0.3">
      <c r="A323" s="31" t="str">
        <f t="shared" si="12"/>
        <v/>
      </c>
      <c r="B323" s="171"/>
      <c r="C323" s="24"/>
      <c r="D323" s="8"/>
      <c r="E323" s="167"/>
      <c r="F323" s="5"/>
      <c r="G323" s="6"/>
      <c r="H323" s="5"/>
      <c r="I323" s="6"/>
      <c r="J323" s="8"/>
      <c r="K323" s="6"/>
      <c r="L323" s="8"/>
      <c r="M323" s="21"/>
      <c r="N323" s="36" t="str">
        <f t="shared" si="13"/>
        <v/>
      </c>
      <c r="O323" s="167"/>
      <c r="P323" s="6"/>
      <c r="Q323" s="6"/>
      <c r="R323" s="6"/>
      <c r="S323" s="6"/>
      <c r="T323" s="19"/>
    </row>
    <row r="324" spans="1:20" ht="13" x14ac:dyDescent="0.3">
      <c r="A324" s="31" t="str">
        <f t="shared" si="12"/>
        <v/>
      </c>
      <c r="B324" s="171"/>
      <c r="C324" s="24"/>
      <c r="D324" s="8"/>
      <c r="E324" s="167"/>
      <c r="F324" s="5"/>
      <c r="G324" s="6"/>
      <c r="H324" s="5"/>
      <c r="I324" s="6"/>
      <c r="J324" s="8"/>
      <c r="K324" s="6"/>
      <c r="L324" s="8"/>
      <c r="M324" s="21"/>
      <c r="N324" s="36" t="str">
        <f t="shared" si="13"/>
        <v/>
      </c>
      <c r="O324" s="167"/>
      <c r="P324" s="6"/>
      <c r="Q324" s="6"/>
      <c r="R324" s="6"/>
      <c r="S324" s="6"/>
      <c r="T324" s="19"/>
    </row>
    <row r="325" spans="1:20" ht="13" x14ac:dyDescent="0.3">
      <c r="A325" s="31" t="str">
        <f t="shared" si="12"/>
        <v/>
      </c>
      <c r="B325" s="171"/>
      <c r="C325" s="24"/>
      <c r="D325" s="8"/>
      <c r="E325" s="167"/>
      <c r="F325" s="5"/>
      <c r="G325" s="6"/>
      <c r="H325" s="5"/>
      <c r="I325" s="6"/>
      <c r="J325" s="8"/>
      <c r="K325" s="6"/>
      <c r="L325" s="8"/>
      <c r="M325" s="21"/>
      <c r="N325" s="36" t="str">
        <f t="shared" si="13"/>
        <v/>
      </c>
      <c r="O325" s="167"/>
      <c r="P325" s="6"/>
      <c r="Q325" s="6"/>
      <c r="R325" s="6"/>
      <c r="S325" s="6"/>
      <c r="T325" s="19"/>
    </row>
    <row r="326" spans="1:20" ht="13" x14ac:dyDescent="0.3">
      <c r="A326" s="31" t="str">
        <f t="shared" si="12"/>
        <v/>
      </c>
      <c r="B326" s="171"/>
      <c r="C326" s="24"/>
      <c r="D326" s="8"/>
      <c r="E326" s="167"/>
      <c r="F326" s="5"/>
      <c r="G326" s="6"/>
      <c r="H326" s="5"/>
      <c r="I326" s="6"/>
      <c r="J326" s="8"/>
      <c r="K326" s="6"/>
      <c r="L326" s="8"/>
      <c r="M326" s="21"/>
      <c r="N326" s="36" t="str">
        <f t="shared" si="13"/>
        <v/>
      </c>
      <c r="O326" s="167"/>
      <c r="P326" s="6"/>
      <c r="Q326" s="6"/>
      <c r="R326" s="6"/>
      <c r="S326" s="6"/>
      <c r="T326" s="19"/>
    </row>
    <row r="327" spans="1:20" ht="13" x14ac:dyDescent="0.3">
      <c r="A327" s="31" t="str">
        <f t="shared" si="12"/>
        <v/>
      </c>
      <c r="B327" s="171"/>
      <c r="C327" s="24"/>
      <c r="D327" s="8"/>
      <c r="E327" s="167"/>
      <c r="F327" s="5"/>
      <c r="G327" s="6"/>
      <c r="H327" s="5"/>
      <c r="I327" s="6"/>
      <c r="J327" s="8"/>
      <c r="K327" s="6"/>
      <c r="L327" s="8"/>
      <c r="M327" s="21"/>
      <c r="N327" s="36" t="str">
        <f t="shared" si="13"/>
        <v/>
      </c>
      <c r="O327" s="167"/>
      <c r="P327" s="6"/>
      <c r="Q327" s="6"/>
      <c r="R327" s="6"/>
      <c r="S327" s="6"/>
      <c r="T327" s="19"/>
    </row>
    <row r="328" spans="1:20" ht="13" x14ac:dyDescent="0.3">
      <c r="A328" s="31" t="str">
        <f t="shared" si="12"/>
        <v/>
      </c>
      <c r="B328" s="171"/>
      <c r="C328" s="24"/>
      <c r="D328" s="8"/>
      <c r="E328" s="167"/>
      <c r="F328" s="5"/>
      <c r="G328" s="6"/>
      <c r="H328" s="5"/>
      <c r="I328" s="6"/>
      <c r="J328" s="8"/>
      <c r="K328" s="6"/>
      <c r="L328" s="8"/>
      <c r="M328" s="21"/>
      <c r="N328" s="36" t="str">
        <f t="shared" si="13"/>
        <v/>
      </c>
      <c r="O328" s="167"/>
      <c r="P328" s="6"/>
      <c r="Q328" s="6"/>
      <c r="R328" s="6"/>
      <c r="S328" s="6"/>
      <c r="T328" s="19"/>
    </row>
    <row r="329" spans="1:20" ht="13" x14ac:dyDescent="0.3">
      <c r="A329" s="31" t="str">
        <f t="shared" si="12"/>
        <v/>
      </c>
      <c r="B329" s="171"/>
      <c r="C329" s="24"/>
      <c r="D329" s="8"/>
      <c r="E329" s="167"/>
      <c r="F329" s="5"/>
      <c r="G329" s="6"/>
      <c r="H329" s="5"/>
      <c r="I329" s="6"/>
      <c r="J329" s="8"/>
      <c r="K329" s="6"/>
      <c r="L329" s="8"/>
      <c r="M329" s="21"/>
      <c r="N329" s="36" t="str">
        <f t="shared" si="13"/>
        <v/>
      </c>
      <c r="O329" s="167"/>
      <c r="P329" s="6"/>
      <c r="Q329" s="6"/>
      <c r="R329" s="6"/>
      <c r="S329" s="6"/>
      <c r="T329" s="19"/>
    </row>
    <row r="330" spans="1:20" ht="13" x14ac:dyDescent="0.3">
      <c r="A330" s="31" t="str">
        <f t="shared" si="12"/>
        <v/>
      </c>
      <c r="B330" s="171"/>
      <c r="C330" s="24"/>
      <c r="D330" s="8"/>
      <c r="E330" s="167"/>
      <c r="F330" s="5"/>
      <c r="G330" s="6"/>
      <c r="H330" s="5"/>
      <c r="I330" s="6"/>
      <c r="J330" s="8"/>
      <c r="K330" s="6"/>
      <c r="L330" s="8"/>
      <c r="M330" s="21"/>
      <c r="N330" s="36" t="str">
        <f t="shared" si="13"/>
        <v/>
      </c>
      <c r="O330" s="167"/>
      <c r="P330" s="6"/>
      <c r="Q330" s="6"/>
      <c r="R330" s="6"/>
      <c r="S330" s="6"/>
      <c r="T330" s="19"/>
    </row>
    <row r="331" spans="1:20" ht="13" x14ac:dyDescent="0.3">
      <c r="A331" s="31" t="str">
        <f t="shared" si="12"/>
        <v/>
      </c>
      <c r="B331" s="171"/>
      <c r="C331" s="24"/>
      <c r="D331" s="8"/>
      <c r="E331" s="167"/>
      <c r="F331" s="5"/>
      <c r="G331" s="6"/>
      <c r="H331" s="5"/>
      <c r="I331" s="6"/>
      <c r="J331" s="8"/>
      <c r="K331" s="6"/>
      <c r="L331" s="8"/>
      <c r="M331" s="21"/>
      <c r="N331" s="36" t="str">
        <f t="shared" si="13"/>
        <v/>
      </c>
      <c r="O331" s="167"/>
      <c r="P331" s="6"/>
      <c r="Q331" s="6"/>
      <c r="R331" s="6"/>
      <c r="S331" s="6"/>
      <c r="T331" s="19"/>
    </row>
    <row r="332" spans="1:20" ht="13" x14ac:dyDescent="0.3">
      <c r="A332" s="31" t="str">
        <f t="shared" si="12"/>
        <v/>
      </c>
      <c r="B332" s="171"/>
      <c r="C332" s="24"/>
      <c r="D332" s="8"/>
      <c r="E332" s="167"/>
      <c r="F332" s="5"/>
      <c r="G332" s="6"/>
      <c r="H332" s="5"/>
      <c r="I332" s="6"/>
      <c r="J332" s="8"/>
      <c r="K332" s="6"/>
      <c r="L332" s="8"/>
      <c r="M332" s="21"/>
      <c r="N332" s="36" t="str">
        <f t="shared" si="13"/>
        <v/>
      </c>
      <c r="O332" s="167"/>
      <c r="P332" s="6"/>
      <c r="Q332" s="6"/>
      <c r="R332" s="6"/>
      <c r="S332" s="6"/>
      <c r="T332" s="19"/>
    </row>
    <row r="333" spans="1:20" ht="13" x14ac:dyDescent="0.3">
      <c r="A333" s="31" t="str">
        <f t="shared" ref="A333:A396" si="14">IF(ISBLANK(B332),"",1+A332)</f>
        <v/>
      </c>
      <c r="B333" s="171"/>
      <c r="C333" s="24"/>
      <c r="D333" s="8"/>
      <c r="E333" s="167"/>
      <c r="F333" s="5"/>
      <c r="G333" s="6"/>
      <c r="H333" s="5"/>
      <c r="I333" s="6"/>
      <c r="J333" s="8"/>
      <c r="K333" s="6"/>
      <c r="L333" s="8"/>
      <c r="M333" s="21"/>
      <c r="N333" s="36" t="str">
        <f t="shared" si="13"/>
        <v/>
      </c>
      <c r="O333" s="167"/>
      <c r="P333" s="6"/>
      <c r="Q333" s="6"/>
      <c r="R333" s="6"/>
      <c r="S333" s="6"/>
      <c r="T333" s="19"/>
    </row>
    <row r="334" spans="1:20" ht="13" x14ac:dyDescent="0.3">
      <c r="A334" s="31" t="str">
        <f t="shared" si="14"/>
        <v/>
      </c>
      <c r="B334" s="171"/>
      <c r="C334" s="24"/>
      <c r="D334" s="8"/>
      <c r="E334" s="167"/>
      <c r="F334" s="5"/>
      <c r="G334" s="6"/>
      <c r="H334" s="5"/>
      <c r="I334" s="6"/>
      <c r="J334" s="8"/>
      <c r="K334" s="6"/>
      <c r="L334" s="8"/>
      <c r="M334" s="21"/>
      <c r="N334" s="36" t="str">
        <f t="shared" si="13"/>
        <v/>
      </c>
      <c r="O334" s="167"/>
      <c r="P334" s="6"/>
      <c r="Q334" s="6"/>
      <c r="R334" s="6"/>
      <c r="S334" s="6"/>
      <c r="T334" s="19"/>
    </row>
    <row r="335" spans="1:20" ht="13" x14ac:dyDescent="0.3">
      <c r="A335" s="31" t="str">
        <f t="shared" si="14"/>
        <v/>
      </c>
      <c r="B335" s="171"/>
      <c r="C335" s="24"/>
      <c r="D335" s="8"/>
      <c r="E335" s="167"/>
      <c r="F335" s="5"/>
      <c r="G335" s="6"/>
      <c r="H335" s="5"/>
      <c r="I335" s="6"/>
      <c r="J335" s="8"/>
      <c r="K335" s="6"/>
      <c r="L335" s="8"/>
      <c r="M335" s="21"/>
      <c r="N335" s="36" t="str">
        <f t="shared" si="13"/>
        <v/>
      </c>
      <c r="O335" s="167"/>
      <c r="P335" s="6"/>
      <c r="Q335" s="6"/>
      <c r="R335" s="6"/>
      <c r="S335" s="6"/>
      <c r="T335" s="19"/>
    </row>
    <row r="336" spans="1:20" ht="13" x14ac:dyDescent="0.3">
      <c r="A336" s="31" t="str">
        <f t="shared" si="14"/>
        <v/>
      </c>
      <c r="B336" s="171"/>
      <c r="C336" s="24"/>
      <c r="D336" s="8"/>
      <c r="E336" s="167"/>
      <c r="F336" s="5"/>
      <c r="G336" s="6"/>
      <c r="H336" s="5"/>
      <c r="I336" s="6"/>
      <c r="J336" s="8"/>
      <c r="K336" s="6"/>
      <c r="L336" s="8"/>
      <c r="M336" s="21"/>
      <c r="N336" s="36" t="str">
        <f t="shared" si="13"/>
        <v/>
      </c>
      <c r="O336" s="167"/>
      <c r="P336" s="6"/>
      <c r="Q336" s="6"/>
      <c r="R336" s="6"/>
      <c r="S336" s="6"/>
      <c r="T336" s="19"/>
    </row>
    <row r="337" spans="1:20" ht="13" x14ac:dyDescent="0.3">
      <c r="A337" s="31" t="str">
        <f t="shared" si="14"/>
        <v/>
      </c>
      <c r="B337" s="171"/>
      <c r="C337" s="24"/>
      <c r="D337" s="8"/>
      <c r="E337" s="167"/>
      <c r="F337" s="5"/>
      <c r="G337" s="6"/>
      <c r="H337" s="5"/>
      <c r="I337" s="6"/>
      <c r="J337" s="8"/>
      <c r="K337" s="6"/>
      <c r="L337" s="8"/>
      <c r="M337" s="21"/>
      <c r="N337" s="36" t="str">
        <f t="shared" si="13"/>
        <v/>
      </c>
      <c r="O337" s="167"/>
      <c r="P337" s="6"/>
      <c r="Q337" s="6"/>
      <c r="R337" s="6"/>
      <c r="S337" s="6"/>
      <c r="T337" s="19"/>
    </row>
    <row r="338" spans="1:20" ht="13" x14ac:dyDescent="0.3">
      <c r="A338" s="31" t="str">
        <f t="shared" si="14"/>
        <v/>
      </c>
      <c r="B338" s="171"/>
      <c r="C338" s="24"/>
      <c r="D338" s="8"/>
      <c r="E338" s="167"/>
      <c r="F338" s="5"/>
      <c r="G338" s="6"/>
      <c r="H338" s="5"/>
      <c r="I338" s="6"/>
      <c r="J338" s="8"/>
      <c r="K338" s="6"/>
      <c r="L338" s="8"/>
      <c r="M338" s="21"/>
      <c r="N338" s="36" t="str">
        <f t="shared" si="13"/>
        <v/>
      </c>
      <c r="O338" s="167"/>
      <c r="P338" s="6"/>
      <c r="Q338" s="6"/>
      <c r="R338" s="6"/>
      <c r="S338" s="6"/>
      <c r="T338" s="19"/>
    </row>
    <row r="339" spans="1:20" ht="13" x14ac:dyDescent="0.3">
      <c r="A339" s="31" t="str">
        <f t="shared" si="14"/>
        <v/>
      </c>
      <c r="B339" s="171"/>
      <c r="C339" s="24"/>
      <c r="D339" s="8"/>
      <c r="E339" s="167"/>
      <c r="F339" s="5"/>
      <c r="G339" s="6"/>
      <c r="H339" s="5"/>
      <c r="I339" s="6"/>
      <c r="J339" s="8"/>
      <c r="K339" s="6"/>
      <c r="L339" s="8"/>
      <c r="M339" s="21"/>
      <c r="N339" s="36" t="str">
        <f t="shared" si="13"/>
        <v/>
      </c>
      <c r="O339" s="167"/>
      <c r="P339" s="6"/>
      <c r="Q339" s="6"/>
      <c r="R339" s="6"/>
      <c r="S339" s="6"/>
      <c r="T339" s="19"/>
    </row>
    <row r="340" spans="1:20" ht="13" x14ac:dyDescent="0.3">
      <c r="A340" s="31" t="str">
        <f t="shared" si="14"/>
        <v/>
      </c>
      <c r="B340" s="171"/>
      <c r="C340" s="24"/>
      <c r="D340" s="8"/>
      <c r="E340" s="167"/>
      <c r="F340" s="5"/>
      <c r="G340" s="6"/>
      <c r="H340" s="5"/>
      <c r="I340" s="6"/>
      <c r="J340" s="8"/>
      <c r="K340" s="6"/>
      <c r="L340" s="8"/>
      <c r="M340" s="21"/>
      <c r="N340" s="36" t="str">
        <f t="shared" si="13"/>
        <v/>
      </c>
      <c r="O340" s="167"/>
      <c r="P340" s="6"/>
      <c r="Q340" s="6"/>
      <c r="R340" s="6"/>
      <c r="S340" s="6"/>
      <c r="T340" s="19"/>
    </row>
    <row r="341" spans="1:20" ht="13" x14ac:dyDescent="0.3">
      <c r="A341" s="31" t="str">
        <f t="shared" si="14"/>
        <v/>
      </c>
      <c r="B341" s="171"/>
      <c r="C341" s="24"/>
      <c r="D341" s="8"/>
      <c r="E341" s="167"/>
      <c r="F341" s="5"/>
      <c r="G341" s="6"/>
      <c r="H341" s="5"/>
      <c r="I341" s="6"/>
      <c r="J341" s="8"/>
      <c r="K341" s="6"/>
      <c r="L341" s="8"/>
      <c r="M341" s="21"/>
      <c r="N341" s="36" t="str">
        <f t="shared" si="13"/>
        <v/>
      </c>
      <c r="O341" s="167"/>
      <c r="P341" s="6"/>
      <c r="Q341" s="6"/>
      <c r="R341" s="6"/>
      <c r="S341" s="6"/>
      <c r="T341" s="19"/>
    </row>
    <row r="342" spans="1:20" ht="13" x14ac:dyDescent="0.3">
      <c r="A342" s="31" t="str">
        <f t="shared" si="14"/>
        <v/>
      </c>
      <c r="B342" s="171"/>
      <c r="C342" s="24"/>
      <c r="D342" s="8"/>
      <c r="E342" s="167"/>
      <c r="F342" s="5"/>
      <c r="G342" s="6"/>
      <c r="H342" s="5"/>
      <c r="I342" s="6"/>
      <c r="J342" s="8"/>
      <c r="K342" s="6"/>
      <c r="L342" s="8"/>
      <c r="M342" s="21"/>
      <c r="N342" s="36" t="str">
        <f t="shared" si="13"/>
        <v/>
      </c>
      <c r="O342" s="167"/>
      <c r="P342" s="6"/>
      <c r="Q342" s="6"/>
      <c r="R342" s="6"/>
      <c r="S342" s="6"/>
      <c r="T342" s="19"/>
    </row>
    <row r="343" spans="1:20" ht="13" x14ac:dyDescent="0.3">
      <c r="A343" s="31" t="str">
        <f t="shared" si="14"/>
        <v/>
      </c>
      <c r="B343" s="171"/>
      <c r="C343" s="24"/>
      <c r="D343" s="8"/>
      <c r="E343" s="167"/>
      <c r="F343" s="5"/>
      <c r="G343" s="6"/>
      <c r="H343" s="5"/>
      <c r="I343" s="6"/>
      <c r="J343" s="8"/>
      <c r="K343" s="6"/>
      <c r="L343" s="8"/>
      <c r="M343" s="21"/>
      <c r="N343" s="36" t="str">
        <f t="shared" si="13"/>
        <v/>
      </c>
      <c r="O343" s="167"/>
      <c r="P343" s="6"/>
      <c r="Q343" s="6"/>
      <c r="R343" s="6"/>
      <c r="S343" s="6"/>
      <c r="T343" s="19"/>
    </row>
    <row r="344" spans="1:20" ht="13" x14ac:dyDescent="0.3">
      <c r="A344" s="31" t="str">
        <f t="shared" si="14"/>
        <v/>
      </c>
      <c r="B344" s="171"/>
      <c r="C344" s="24"/>
      <c r="D344" s="8"/>
      <c r="E344" s="167"/>
      <c r="F344" s="5"/>
      <c r="G344" s="6"/>
      <c r="H344" s="5"/>
      <c r="I344" s="6"/>
      <c r="J344" s="8"/>
      <c r="K344" s="6"/>
      <c r="L344" s="8"/>
      <c r="M344" s="21"/>
      <c r="N344" s="36" t="str">
        <f t="shared" si="13"/>
        <v/>
      </c>
      <c r="O344" s="167"/>
      <c r="P344" s="6"/>
      <c r="Q344" s="6"/>
      <c r="R344" s="6"/>
      <c r="S344" s="6"/>
      <c r="T344" s="19"/>
    </row>
    <row r="345" spans="1:20" ht="13" x14ac:dyDescent="0.3">
      <c r="A345" s="31" t="str">
        <f t="shared" si="14"/>
        <v/>
      </c>
      <c r="B345" s="171"/>
      <c r="C345" s="24"/>
      <c r="D345" s="8"/>
      <c r="E345" s="167"/>
      <c r="F345" s="5"/>
      <c r="G345" s="6"/>
      <c r="H345" s="5"/>
      <c r="I345" s="6"/>
      <c r="J345" s="8"/>
      <c r="K345" s="6"/>
      <c r="L345" s="8"/>
      <c r="M345" s="21"/>
      <c r="N345" s="36" t="str">
        <f t="shared" si="13"/>
        <v/>
      </c>
      <c r="O345" s="167"/>
      <c r="P345" s="6"/>
      <c r="Q345" s="6"/>
      <c r="R345" s="6"/>
      <c r="S345" s="6"/>
      <c r="T345" s="19"/>
    </row>
    <row r="346" spans="1:20" ht="13" x14ac:dyDescent="0.3">
      <c r="A346" s="31" t="str">
        <f t="shared" si="14"/>
        <v/>
      </c>
      <c r="B346" s="171"/>
      <c r="C346" s="24"/>
      <c r="D346" s="8"/>
      <c r="E346" s="167"/>
      <c r="F346" s="5"/>
      <c r="G346" s="6"/>
      <c r="H346" s="5"/>
      <c r="I346" s="6"/>
      <c r="J346" s="8"/>
      <c r="K346" s="6"/>
      <c r="L346" s="8"/>
      <c r="M346" s="21"/>
      <c r="N346" s="36" t="str">
        <f t="shared" si="13"/>
        <v/>
      </c>
      <c r="O346" s="167"/>
      <c r="P346" s="6"/>
      <c r="Q346" s="6"/>
      <c r="R346" s="6"/>
      <c r="S346" s="6"/>
      <c r="T346" s="19"/>
    </row>
    <row r="347" spans="1:20" ht="13" x14ac:dyDescent="0.3">
      <c r="A347" s="31" t="str">
        <f t="shared" si="14"/>
        <v/>
      </c>
      <c r="B347" s="171"/>
      <c r="C347" s="24"/>
      <c r="D347" s="8"/>
      <c r="E347" s="167"/>
      <c r="F347" s="5"/>
      <c r="G347" s="6"/>
      <c r="H347" s="5"/>
      <c r="I347" s="6"/>
      <c r="J347" s="8"/>
      <c r="K347" s="6"/>
      <c r="L347" s="8"/>
      <c r="M347" s="21"/>
      <c r="N347" s="36" t="str">
        <f t="shared" si="13"/>
        <v/>
      </c>
      <c r="O347" s="167"/>
      <c r="P347" s="6"/>
      <c r="Q347" s="6"/>
      <c r="R347" s="6"/>
      <c r="S347" s="6"/>
      <c r="T347" s="19"/>
    </row>
    <row r="348" spans="1:20" ht="13" x14ac:dyDescent="0.3">
      <c r="A348" s="31" t="str">
        <f t="shared" si="14"/>
        <v/>
      </c>
      <c r="B348" s="171"/>
      <c r="C348" s="24"/>
      <c r="D348" s="8"/>
      <c r="E348" s="167"/>
      <c r="F348" s="5"/>
      <c r="G348" s="6"/>
      <c r="H348" s="5"/>
      <c r="I348" s="6"/>
      <c r="J348" s="8"/>
      <c r="K348" s="6"/>
      <c r="L348" s="8"/>
      <c r="M348" s="21"/>
      <c r="N348" s="36" t="str">
        <f t="shared" si="13"/>
        <v/>
      </c>
      <c r="O348" s="167"/>
      <c r="P348" s="6"/>
      <c r="Q348" s="6"/>
      <c r="R348" s="6"/>
      <c r="S348" s="6"/>
      <c r="T348" s="19"/>
    </row>
    <row r="349" spans="1:20" ht="13" x14ac:dyDescent="0.3">
      <c r="A349" s="31" t="str">
        <f t="shared" si="14"/>
        <v/>
      </c>
      <c r="B349" s="171"/>
      <c r="C349" s="24"/>
      <c r="D349" s="8"/>
      <c r="E349" s="167"/>
      <c r="F349" s="5"/>
      <c r="G349" s="6"/>
      <c r="H349" s="5"/>
      <c r="I349" s="6"/>
      <c r="J349" s="8"/>
      <c r="K349" s="6"/>
      <c r="L349" s="8"/>
      <c r="M349" s="21"/>
      <c r="N349" s="36" t="str">
        <f t="shared" si="13"/>
        <v/>
      </c>
      <c r="O349" s="167"/>
      <c r="P349" s="6"/>
      <c r="Q349" s="6"/>
      <c r="R349" s="6"/>
      <c r="S349" s="6"/>
      <c r="T349" s="19"/>
    </row>
    <row r="350" spans="1:20" ht="13" x14ac:dyDescent="0.3">
      <c r="A350" s="31" t="str">
        <f t="shared" si="14"/>
        <v/>
      </c>
      <c r="B350" s="171"/>
      <c r="C350" s="24"/>
      <c r="D350" s="8"/>
      <c r="E350" s="167"/>
      <c r="F350" s="5"/>
      <c r="G350" s="6"/>
      <c r="H350" s="5"/>
      <c r="I350" s="6"/>
      <c r="J350" s="8"/>
      <c r="K350" s="6"/>
      <c r="L350" s="8"/>
      <c r="M350" s="21"/>
      <c r="N350" s="36" t="str">
        <f t="shared" si="13"/>
        <v/>
      </c>
      <c r="O350" s="167"/>
      <c r="P350" s="6"/>
      <c r="Q350" s="6"/>
      <c r="R350" s="6"/>
      <c r="S350" s="6"/>
      <c r="T350" s="19"/>
    </row>
    <row r="351" spans="1:20" ht="13" x14ac:dyDescent="0.3">
      <c r="A351" s="31" t="str">
        <f t="shared" si="14"/>
        <v/>
      </c>
      <c r="B351" s="171"/>
      <c r="C351" s="24"/>
      <c r="D351" s="8"/>
      <c r="E351" s="167"/>
      <c r="F351" s="5"/>
      <c r="G351" s="6"/>
      <c r="H351" s="5"/>
      <c r="I351" s="6"/>
      <c r="J351" s="8"/>
      <c r="K351" s="6"/>
      <c r="L351" s="8"/>
      <c r="M351" s="21"/>
      <c r="N351" s="36" t="str">
        <f t="shared" si="13"/>
        <v/>
      </c>
      <c r="O351" s="167"/>
      <c r="P351" s="6"/>
      <c r="Q351" s="6"/>
      <c r="R351" s="6"/>
      <c r="S351" s="6"/>
      <c r="T351" s="19"/>
    </row>
    <row r="352" spans="1:20" ht="13" x14ac:dyDescent="0.3">
      <c r="A352" s="31" t="str">
        <f t="shared" si="14"/>
        <v/>
      </c>
      <c r="B352" s="171"/>
      <c r="C352" s="24"/>
      <c r="D352" s="8"/>
      <c r="E352" s="167"/>
      <c r="F352" s="5"/>
      <c r="G352" s="6"/>
      <c r="H352" s="5"/>
      <c r="I352" s="6"/>
      <c r="J352" s="8"/>
      <c r="K352" s="6"/>
      <c r="L352" s="8"/>
      <c r="M352" s="21"/>
      <c r="N352" s="36" t="str">
        <f t="shared" si="13"/>
        <v/>
      </c>
      <c r="O352" s="167"/>
      <c r="P352" s="6"/>
      <c r="Q352" s="6"/>
      <c r="R352" s="6"/>
      <c r="S352" s="6"/>
      <c r="T352" s="19"/>
    </row>
    <row r="353" spans="1:20" ht="13" x14ac:dyDescent="0.3">
      <c r="A353" s="31" t="str">
        <f t="shared" si="14"/>
        <v/>
      </c>
      <c r="B353" s="171"/>
      <c r="C353" s="24"/>
      <c r="D353" s="8"/>
      <c r="E353" s="167"/>
      <c r="F353" s="5"/>
      <c r="G353" s="6"/>
      <c r="H353" s="5"/>
      <c r="I353" s="6"/>
      <c r="J353" s="8"/>
      <c r="K353" s="6"/>
      <c r="L353" s="8"/>
      <c r="M353" s="21"/>
      <c r="N353" s="36" t="str">
        <f t="shared" si="13"/>
        <v/>
      </c>
      <c r="O353" s="167"/>
      <c r="P353" s="6"/>
      <c r="Q353" s="6"/>
      <c r="R353" s="6"/>
      <c r="S353" s="6"/>
      <c r="T353" s="19"/>
    </row>
    <row r="354" spans="1:20" ht="13" x14ac:dyDescent="0.3">
      <c r="A354" s="31" t="str">
        <f t="shared" si="14"/>
        <v/>
      </c>
      <c r="B354" s="171"/>
      <c r="C354" s="24"/>
      <c r="D354" s="8"/>
      <c r="E354" s="167"/>
      <c r="F354" s="5"/>
      <c r="G354" s="6"/>
      <c r="H354" s="5"/>
      <c r="I354" s="6"/>
      <c r="J354" s="8"/>
      <c r="K354" s="6"/>
      <c r="L354" s="8"/>
      <c r="M354" s="21"/>
      <c r="N354" s="36" t="str">
        <f t="shared" si="13"/>
        <v/>
      </c>
      <c r="O354" s="167"/>
      <c r="P354" s="6"/>
      <c r="Q354" s="6"/>
      <c r="R354" s="6"/>
      <c r="S354" s="6"/>
      <c r="T354" s="19"/>
    </row>
    <row r="355" spans="1:20" ht="13" x14ac:dyDescent="0.3">
      <c r="A355" s="31" t="str">
        <f t="shared" si="14"/>
        <v/>
      </c>
      <c r="B355" s="171"/>
      <c r="C355" s="24"/>
      <c r="D355" s="8"/>
      <c r="E355" s="167"/>
      <c r="F355" s="5"/>
      <c r="G355" s="6"/>
      <c r="H355" s="5"/>
      <c r="I355" s="6"/>
      <c r="J355" s="8"/>
      <c r="K355" s="6"/>
      <c r="L355" s="8"/>
      <c r="M355" s="21"/>
      <c r="N355" s="36" t="str">
        <f t="shared" si="13"/>
        <v/>
      </c>
      <c r="O355" s="167"/>
      <c r="P355" s="6"/>
      <c r="Q355" s="6"/>
      <c r="R355" s="6"/>
      <c r="S355" s="6"/>
      <c r="T355" s="19"/>
    </row>
    <row r="356" spans="1:20" ht="13" x14ac:dyDescent="0.3">
      <c r="A356" s="31" t="str">
        <f t="shared" si="14"/>
        <v/>
      </c>
      <c r="B356" s="171"/>
      <c r="C356" s="24"/>
      <c r="D356" s="8"/>
      <c r="E356" s="167"/>
      <c r="F356" s="5"/>
      <c r="G356" s="6"/>
      <c r="H356" s="5"/>
      <c r="I356" s="6"/>
      <c r="J356" s="8"/>
      <c r="K356" s="6"/>
      <c r="L356" s="8"/>
      <c r="M356" s="21"/>
      <c r="N356" s="36" t="str">
        <f t="shared" si="13"/>
        <v/>
      </c>
      <c r="O356" s="167"/>
      <c r="P356" s="6"/>
      <c r="Q356" s="6"/>
      <c r="R356" s="6"/>
      <c r="S356" s="6"/>
      <c r="T356" s="19"/>
    </row>
    <row r="357" spans="1:20" ht="13" x14ac:dyDescent="0.3">
      <c r="A357" s="31" t="str">
        <f t="shared" si="14"/>
        <v/>
      </c>
      <c r="B357" s="171"/>
      <c r="C357" s="24"/>
      <c r="D357" s="8"/>
      <c r="E357" s="167"/>
      <c r="F357" s="5"/>
      <c r="G357" s="6"/>
      <c r="H357" s="5"/>
      <c r="I357" s="6"/>
      <c r="J357" s="8"/>
      <c r="K357" s="6"/>
      <c r="L357" s="8"/>
      <c r="M357" s="21"/>
      <c r="N357" s="36" t="str">
        <f t="shared" si="13"/>
        <v/>
      </c>
      <c r="O357" s="167"/>
      <c r="P357" s="6"/>
      <c r="Q357" s="6"/>
      <c r="R357" s="6"/>
      <c r="S357" s="6"/>
      <c r="T357" s="19"/>
    </row>
    <row r="358" spans="1:20" ht="13" x14ac:dyDescent="0.3">
      <c r="A358" s="31" t="str">
        <f t="shared" si="14"/>
        <v/>
      </c>
      <c r="B358" s="171"/>
      <c r="C358" s="24"/>
      <c r="D358" s="8"/>
      <c r="E358" s="167"/>
      <c r="F358" s="5"/>
      <c r="G358" s="6"/>
      <c r="H358" s="5"/>
      <c r="I358" s="6"/>
      <c r="J358" s="8"/>
      <c r="K358" s="6"/>
      <c r="L358" s="8"/>
      <c r="M358" s="21"/>
      <c r="N358" s="36" t="str">
        <f t="shared" si="13"/>
        <v/>
      </c>
      <c r="O358" s="167"/>
      <c r="P358" s="6"/>
      <c r="Q358" s="6"/>
      <c r="R358" s="6"/>
      <c r="S358" s="6"/>
      <c r="T358" s="19"/>
    </row>
    <row r="359" spans="1:20" ht="13" x14ac:dyDescent="0.3">
      <c r="A359" s="31" t="str">
        <f t="shared" si="14"/>
        <v/>
      </c>
      <c r="B359" s="171"/>
      <c r="C359" s="24"/>
      <c r="D359" s="8"/>
      <c r="E359" s="167"/>
      <c r="F359" s="5"/>
      <c r="G359" s="6"/>
      <c r="H359" s="5"/>
      <c r="I359" s="6"/>
      <c r="J359" s="8"/>
      <c r="K359" s="6"/>
      <c r="L359" s="8"/>
      <c r="M359" s="21"/>
      <c r="N359" s="36" t="str">
        <f t="shared" si="13"/>
        <v/>
      </c>
      <c r="O359" s="167"/>
      <c r="P359" s="6"/>
      <c r="Q359" s="6"/>
      <c r="R359" s="6"/>
      <c r="S359" s="6"/>
      <c r="T359" s="19"/>
    </row>
    <row r="360" spans="1:20" ht="13" x14ac:dyDescent="0.3">
      <c r="A360" s="31" t="str">
        <f t="shared" si="14"/>
        <v/>
      </c>
      <c r="B360" s="171"/>
      <c r="C360" s="24"/>
      <c r="D360" s="8"/>
      <c r="E360" s="167"/>
      <c r="F360" s="5"/>
      <c r="G360" s="6"/>
      <c r="H360" s="5"/>
      <c r="I360" s="6"/>
      <c r="J360" s="8"/>
      <c r="K360" s="6"/>
      <c r="L360" s="8"/>
      <c r="M360" s="21"/>
      <c r="N360" s="36" t="str">
        <f t="shared" si="13"/>
        <v/>
      </c>
      <c r="O360" s="167"/>
      <c r="P360" s="6"/>
      <c r="Q360" s="6"/>
      <c r="R360" s="6"/>
      <c r="S360" s="6"/>
      <c r="T360" s="19"/>
    </row>
    <row r="361" spans="1:20" ht="13" x14ac:dyDescent="0.3">
      <c r="A361" s="31" t="str">
        <f t="shared" si="14"/>
        <v/>
      </c>
      <c r="B361" s="171"/>
      <c r="C361" s="24"/>
      <c r="D361" s="8"/>
      <c r="E361" s="167"/>
      <c r="F361" s="5"/>
      <c r="G361" s="6"/>
      <c r="H361" s="5"/>
      <c r="I361" s="6"/>
      <c r="J361" s="8"/>
      <c r="K361" s="6"/>
      <c r="L361" s="8"/>
      <c r="M361" s="21"/>
      <c r="N361" s="36" t="str">
        <f t="shared" si="13"/>
        <v/>
      </c>
      <c r="O361" s="167"/>
      <c r="P361" s="6"/>
      <c r="Q361" s="6"/>
      <c r="R361" s="6"/>
      <c r="S361" s="6"/>
      <c r="T361" s="19"/>
    </row>
    <row r="362" spans="1:20" ht="13" x14ac:dyDescent="0.3">
      <c r="A362" s="31" t="str">
        <f t="shared" si="14"/>
        <v/>
      </c>
      <c r="B362" s="171"/>
      <c r="C362" s="24"/>
      <c r="D362" s="8"/>
      <c r="E362" s="167"/>
      <c r="F362" s="5"/>
      <c r="G362" s="6"/>
      <c r="H362" s="5"/>
      <c r="I362" s="6"/>
      <c r="J362" s="8"/>
      <c r="K362" s="6"/>
      <c r="L362" s="8"/>
      <c r="M362" s="21"/>
      <c r="N362" s="36" t="str">
        <f t="shared" si="13"/>
        <v/>
      </c>
      <c r="O362" s="167"/>
      <c r="P362" s="6"/>
      <c r="Q362" s="6"/>
      <c r="R362" s="6"/>
      <c r="S362" s="6"/>
      <c r="T362" s="19"/>
    </row>
    <row r="363" spans="1:20" ht="13" x14ac:dyDescent="0.3">
      <c r="A363" s="31" t="str">
        <f t="shared" si="14"/>
        <v/>
      </c>
      <c r="B363" s="171"/>
      <c r="C363" s="24"/>
      <c r="D363" s="8"/>
      <c r="E363" s="167"/>
      <c r="F363" s="5"/>
      <c r="G363" s="6"/>
      <c r="H363" s="5"/>
      <c r="I363" s="6"/>
      <c r="J363" s="8"/>
      <c r="K363" s="6"/>
      <c r="L363" s="8"/>
      <c r="M363" s="21"/>
      <c r="N363" s="36" t="str">
        <f t="shared" si="13"/>
        <v/>
      </c>
      <c r="O363" s="167"/>
      <c r="P363" s="6"/>
      <c r="Q363" s="6"/>
      <c r="R363" s="6"/>
      <c r="S363" s="6"/>
      <c r="T363" s="19"/>
    </row>
    <row r="364" spans="1:20" ht="13" x14ac:dyDescent="0.3">
      <c r="A364" s="31" t="str">
        <f t="shared" si="14"/>
        <v/>
      </c>
      <c r="B364" s="171"/>
      <c r="C364" s="24"/>
      <c r="D364" s="8"/>
      <c r="E364" s="167"/>
      <c r="F364" s="5"/>
      <c r="G364" s="6"/>
      <c r="H364" s="5"/>
      <c r="I364" s="6"/>
      <c r="J364" s="8"/>
      <c r="K364" s="6"/>
      <c r="L364" s="8"/>
      <c r="M364" s="21"/>
      <c r="N364" s="36" t="str">
        <f t="shared" si="13"/>
        <v/>
      </c>
      <c r="O364" s="167"/>
      <c r="P364" s="6"/>
      <c r="Q364" s="6"/>
      <c r="R364" s="6"/>
      <c r="S364" s="6"/>
      <c r="T364" s="19"/>
    </row>
    <row r="365" spans="1:20" ht="13" x14ac:dyDescent="0.3">
      <c r="A365" s="31" t="str">
        <f t="shared" si="14"/>
        <v/>
      </c>
      <c r="B365" s="171"/>
      <c r="C365" s="24"/>
      <c r="D365" s="8"/>
      <c r="E365" s="167"/>
      <c r="F365" s="5"/>
      <c r="G365" s="6"/>
      <c r="H365" s="5"/>
      <c r="I365" s="6"/>
      <c r="J365" s="8"/>
      <c r="K365" s="6"/>
      <c r="L365" s="8"/>
      <c r="M365" s="21"/>
      <c r="N365" s="36" t="str">
        <f t="shared" si="13"/>
        <v/>
      </c>
      <c r="O365" s="167"/>
      <c r="P365" s="6"/>
      <c r="Q365" s="6"/>
      <c r="R365" s="6"/>
      <c r="S365" s="6"/>
      <c r="T365" s="19"/>
    </row>
    <row r="366" spans="1:20" ht="13" x14ac:dyDescent="0.3">
      <c r="A366" s="31" t="str">
        <f t="shared" si="14"/>
        <v/>
      </c>
      <c r="B366" s="171"/>
      <c r="C366" s="24"/>
      <c r="D366" s="8"/>
      <c r="E366" s="167"/>
      <c r="F366" s="5"/>
      <c r="G366" s="6"/>
      <c r="H366" s="5"/>
      <c r="I366" s="6"/>
      <c r="J366" s="8"/>
      <c r="K366" s="6"/>
      <c r="L366" s="8"/>
      <c r="M366" s="21"/>
      <c r="N366" s="36" t="str">
        <f t="shared" si="13"/>
        <v/>
      </c>
      <c r="O366" s="167"/>
      <c r="P366" s="6"/>
      <c r="Q366" s="6"/>
      <c r="R366" s="6"/>
      <c r="S366" s="6"/>
      <c r="T366" s="19"/>
    </row>
    <row r="367" spans="1:20" ht="13" x14ac:dyDescent="0.3">
      <c r="A367" s="31" t="str">
        <f t="shared" si="14"/>
        <v/>
      </c>
      <c r="B367" s="171"/>
      <c r="C367" s="24"/>
      <c r="D367" s="8"/>
      <c r="E367" s="167"/>
      <c r="F367" s="5"/>
      <c r="G367" s="6"/>
      <c r="H367" s="5"/>
      <c r="I367" s="6"/>
      <c r="J367" s="8"/>
      <c r="K367" s="6"/>
      <c r="L367" s="8"/>
      <c r="M367" s="21"/>
      <c r="N367" s="36" t="str">
        <f t="shared" si="13"/>
        <v/>
      </c>
      <c r="O367" s="167"/>
      <c r="P367" s="6"/>
      <c r="Q367" s="6"/>
      <c r="R367" s="6"/>
      <c r="S367" s="6"/>
      <c r="T367" s="19"/>
    </row>
    <row r="368" spans="1:20" ht="13" x14ac:dyDescent="0.3">
      <c r="A368" s="31" t="str">
        <f t="shared" si="14"/>
        <v/>
      </c>
      <c r="B368" s="171"/>
      <c r="C368" s="24"/>
      <c r="D368" s="8"/>
      <c r="E368" s="167"/>
      <c r="F368" s="5"/>
      <c r="G368" s="6"/>
      <c r="H368" s="5"/>
      <c r="I368" s="6"/>
      <c r="J368" s="8"/>
      <c r="K368" s="6"/>
      <c r="L368" s="8"/>
      <c r="M368" s="21"/>
      <c r="N368" s="36" t="str">
        <f t="shared" si="13"/>
        <v/>
      </c>
      <c r="O368" s="167"/>
      <c r="P368" s="6"/>
      <c r="Q368" s="6"/>
      <c r="R368" s="6"/>
      <c r="S368" s="6"/>
      <c r="T368" s="19"/>
    </row>
    <row r="369" spans="1:20" ht="13" x14ac:dyDescent="0.3">
      <c r="A369" s="31" t="str">
        <f t="shared" si="14"/>
        <v/>
      </c>
      <c r="B369" s="171"/>
      <c r="C369" s="24"/>
      <c r="D369" s="8"/>
      <c r="E369" s="167"/>
      <c r="F369" s="5"/>
      <c r="G369" s="6"/>
      <c r="H369" s="5"/>
      <c r="I369" s="6"/>
      <c r="J369" s="8"/>
      <c r="K369" s="6"/>
      <c r="L369" s="8"/>
      <c r="M369" s="21"/>
      <c r="N369" s="36" t="str">
        <f t="shared" si="13"/>
        <v/>
      </c>
      <c r="O369" s="167"/>
      <c r="P369" s="6"/>
      <c r="Q369" s="6"/>
      <c r="R369" s="6"/>
      <c r="S369" s="6"/>
      <c r="T369" s="19"/>
    </row>
    <row r="370" spans="1:20" ht="13" x14ac:dyDescent="0.3">
      <c r="A370" s="31" t="str">
        <f t="shared" si="14"/>
        <v/>
      </c>
      <c r="B370" s="171"/>
      <c r="C370" s="24"/>
      <c r="D370" s="8"/>
      <c r="E370" s="167"/>
      <c r="F370" s="5"/>
      <c r="G370" s="6"/>
      <c r="H370" s="5"/>
      <c r="I370" s="6"/>
      <c r="J370" s="8"/>
      <c r="K370" s="6"/>
      <c r="L370" s="8"/>
      <c r="M370" s="21"/>
      <c r="N370" s="36" t="str">
        <f t="shared" si="13"/>
        <v/>
      </c>
      <c r="O370" s="167"/>
      <c r="P370" s="6"/>
      <c r="Q370" s="6"/>
      <c r="R370" s="6"/>
      <c r="S370" s="6"/>
      <c r="T370" s="19"/>
    </row>
    <row r="371" spans="1:20" ht="13" x14ac:dyDescent="0.3">
      <c r="A371" s="31" t="str">
        <f t="shared" si="14"/>
        <v/>
      </c>
      <c r="B371" s="171"/>
      <c r="C371" s="24"/>
      <c r="D371" s="8"/>
      <c r="E371" s="167"/>
      <c r="F371" s="5"/>
      <c r="G371" s="6"/>
      <c r="H371" s="5"/>
      <c r="I371" s="6"/>
      <c r="J371" s="8"/>
      <c r="K371" s="6"/>
      <c r="L371" s="8"/>
      <c r="M371" s="21"/>
      <c r="N371" s="36" t="str">
        <f t="shared" si="13"/>
        <v/>
      </c>
      <c r="O371" s="167"/>
      <c r="P371" s="6"/>
      <c r="Q371" s="6"/>
      <c r="R371" s="6"/>
      <c r="S371" s="6"/>
      <c r="T371" s="19"/>
    </row>
    <row r="372" spans="1:20" ht="13" x14ac:dyDescent="0.3">
      <c r="A372" s="31" t="str">
        <f t="shared" si="14"/>
        <v/>
      </c>
      <c r="B372" s="171"/>
      <c r="C372" s="24"/>
      <c r="D372" s="8"/>
      <c r="E372" s="167"/>
      <c r="F372" s="5"/>
      <c r="G372" s="6"/>
      <c r="H372" s="5"/>
      <c r="I372" s="6"/>
      <c r="J372" s="8"/>
      <c r="K372" s="6"/>
      <c r="L372" s="8"/>
      <c r="M372" s="21"/>
      <c r="N372" s="36" t="str">
        <f t="shared" si="13"/>
        <v/>
      </c>
      <c r="O372" s="167"/>
      <c r="P372" s="6"/>
      <c r="Q372" s="6"/>
      <c r="R372" s="6"/>
      <c r="S372" s="6"/>
      <c r="T372" s="19"/>
    </row>
    <row r="373" spans="1:20" ht="13" x14ac:dyDescent="0.3">
      <c r="A373" s="31" t="str">
        <f t="shared" si="14"/>
        <v/>
      </c>
      <c r="B373" s="171"/>
      <c r="C373" s="24"/>
      <c r="D373" s="8"/>
      <c r="E373" s="167"/>
      <c r="F373" s="5"/>
      <c r="G373" s="6"/>
      <c r="H373" s="5"/>
      <c r="I373" s="6"/>
      <c r="J373" s="8"/>
      <c r="K373" s="6"/>
      <c r="L373" s="8"/>
      <c r="M373" s="21"/>
      <c r="N373" s="36" t="str">
        <f t="shared" si="13"/>
        <v/>
      </c>
      <c r="O373" s="167"/>
      <c r="P373" s="6"/>
      <c r="Q373" s="6"/>
      <c r="R373" s="6"/>
      <c r="S373" s="6"/>
      <c r="T373" s="19"/>
    </row>
    <row r="374" spans="1:20" ht="13" x14ac:dyDescent="0.3">
      <c r="A374" s="31" t="str">
        <f t="shared" si="14"/>
        <v/>
      </c>
      <c r="B374" s="171"/>
      <c r="C374" s="24"/>
      <c r="D374" s="8"/>
      <c r="E374" s="167"/>
      <c r="F374" s="5"/>
      <c r="G374" s="6"/>
      <c r="H374" s="5"/>
      <c r="I374" s="6"/>
      <c r="J374" s="8"/>
      <c r="K374" s="6"/>
      <c r="L374" s="8"/>
      <c r="M374" s="21"/>
      <c r="N374" s="36" t="str">
        <f t="shared" ref="N374:N437" si="15">IF(ISBLANK(C374),"",E374+G374+I374+K374+M374)</f>
        <v/>
      </c>
      <c r="O374" s="167"/>
      <c r="P374" s="6"/>
      <c r="Q374" s="6"/>
      <c r="R374" s="6"/>
      <c r="S374" s="6"/>
      <c r="T374" s="19"/>
    </row>
    <row r="375" spans="1:20" ht="13" x14ac:dyDescent="0.3">
      <c r="A375" s="31" t="str">
        <f t="shared" si="14"/>
        <v/>
      </c>
      <c r="B375" s="171"/>
      <c r="C375" s="24"/>
      <c r="D375" s="8"/>
      <c r="E375" s="167"/>
      <c r="F375" s="5"/>
      <c r="G375" s="6"/>
      <c r="H375" s="5"/>
      <c r="I375" s="6"/>
      <c r="J375" s="8"/>
      <c r="K375" s="6"/>
      <c r="L375" s="8"/>
      <c r="M375" s="21"/>
      <c r="N375" s="36" t="str">
        <f t="shared" si="15"/>
        <v/>
      </c>
      <c r="O375" s="167"/>
      <c r="P375" s="6"/>
      <c r="Q375" s="6"/>
      <c r="R375" s="6"/>
      <c r="S375" s="6"/>
      <c r="T375" s="19"/>
    </row>
    <row r="376" spans="1:20" ht="13" x14ac:dyDescent="0.3">
      <c r="A376" s="31" t="str">
        <f t="shared" si="14"/>
        <v/>
      </c>
      <c r="B376" s="171"/>
      <c r="C376" s="24"/>
      <c r="D376" s="8"/>
      <c r="E376" s="167"/>
      <c r="F376" s="5"/>
      <c r="G376" s="6"/>
      <c r="H376" s="5"/>
      <c r="I376" s="6"/>
      <c r="J376" s="8"/>
      <c r="K376" s="6"/>
      <c r="L376" s="8"/>
      <c r="M376" s="21"/>
      <c r="N376" s="36" t="str">
        <f t="shared" si="15"/>
        <v/>
      </c>
      <c r="O376" s="167"/>
      <c r="P376" s="6"/>
      <c r="Q376" s="6"/>
      <c r="R376" s="6"/>
      <c r="S376" s="6"/>
      <c r="T376" s="19"/>
    </row>
    <row r="377" spans="1:20" ht="13" x14ac:dyDescent="0.3">
      <c r="A377" s="31" t="str">
        <f t="shared" si="14"/>
        <v/>
      </c>
      <c r="B377" s="171"/>
      <c r="C377" s="24"/>
      <c r="D377" s="8"/>
      <c r="E377" s="167"/>
      <c r="F377" s="5"/>
      <c r="G377" s="6"/>
      <c r="H377" s="5"/>
      <c r="I377" s="6"/>
      <c r="J377" s="8"/>
      <c r="K377" s="6"/>
      <c r="L377" s="8"/>
      <c r="M377" s="21"/>
      <c r="N377" s="36" t="str">
        <f t="shared" si="15"/>
        <v/>
      </c>
      <c r="O377" s="167"/>
      <c r="P377" s="6"/>
      <c r="Q377" s="6"/>
      <c r="R377" s="6"/>
      <c r="S377" s="6"/>
      <c r="T377" s="19"/>
    </row>
    <row r="378" spans="1:20" ht="13" x14ac:dyDescent="0.3">
      <c r="A378" s="31" t="str">
        <f t="shared" si="14"/>
        <v/>
      </c>
      <c r="B378" s="171"/>
      <c r="C378" s="24"/>
      <c r="D378" s="8"/>
      <c r="E378" s="167"/>
      <c r="F378" s="5"/>
      <c r="G378" s="6"/>
      <c r="H378" s="5"/>
      <c r="I378" s="6"/>
      <c r="J378" s="8"/>
      <c r="K378" s="6"/>
      <c r="L378" s="8"/>
      <c r="M378" s="21"/>
      <c r="N378" s="36" t="str">
        <f t="shared" si="15"/>
        <v/>
      </c>
      <c r="O378" s="167"/>
      <c r="P378" s="6"/>
      <c r="Q378" s="6"/>
      <c r="R378" s="6"/>
      <c r="S378" s="6"/>
      <c r="T378" s="19"/>
    </row>
    <row r="379" spans="1:20" ht="13" x14ac:dyDescent="0.3">
      <c r="A379" s="31" t="str">
        <f t="shared" si="14"/>
        <v/>
      </c>
      <c r="B379" s="171"/>
      <c r="C379" s="24"/>
      <c r="D379" s="8"/>
      <c r="E379" s="167"/>
      <c r="F379" s="5"/>
      <c r="G379" s="6"/>
      <c r="H379" s="5"/>
      <c r="I379" s="6"/>
      <c r="J379" s="8"/>
      <c r="K379" s="6"/>
      <c r="L379" s="8"/>
      <c r="M379" s="21"/>
      <c r="N379" s="36" t="str">
        <f t="shared" si="15"/>
        <v/>
      </c>
      <c r="O379" s="167"/>
      <c r="P379" s="6"/>
      <c r="Q379" s="6"/>
      <c r="R379" s="6"/>
      <c r="S379" s="6"/>
      <c r="T379" s="19"/>
    </row>
    <row r="380" spans="1:20" ht="13" x14ac:dyDescent="0.3">
      <c r="A380" s="31" t="str">
        <f t="shared" si="14"/>
        <v/>
      </c>
      <c r="B380" s="171"/>
      <c r="C380" s="24"/>
      <c r="D380" s="8"/>
      <c r="E380" s="167"/>
      <c r="F380" s="5"/>
      <c r="G380" s="6"/>
      <c r="H380" s="5"/>
      <c r="I380" s="6"/>
      <c r="J380" s="8"/>
      <c r="K380" s="6"/>
      <c r="L380" s="8"/>
      <c r="M380" s="21"/>
      <c r="N380" s="36" t="str">
        <f t="shared" si="15"/>
        <v/>
      </c>
      <c r="O380" s="167"/>
      <c r="P380" s="6"/>
      <c r="Q380" s="6"/>
      <c r="R380" s="6"/>
      <c r="S380" s="6"/>
      <c r="T380" s="19"/>
    </row>
    <row r="381" spans="1:20" ht="13" x14ac:dyDescent="0.3">
      <c r="A381" s="31" t="str">
        <f t="shared" si="14"/>
        <v/>
      </c>
      <c r="B381" s="171"/>
      <c r="C381" s="24"/>
      <c r="D381" s="8"/>
      <c r="E381" s="167"/>
      <c r="F381" s="5"/>
      <c r="G381" s="6"/>
      <c r="H381" s="5"/>
      <c r="I381" s="6"/>
      <c r="J381" s="8"/>
      <c r="K381" s="6"/>
      <c r="L381" s="8"/>
      <c r="M381" s="21"/>
      <c r="N381" s="36" t="str">
        <f t="shared" si="15"/>
        <v/>
      </c>
      <c r="O381" s="167"/>
      <c r="P381" s="6"/>
      <c r="Q381" s="6"/>
      <c r="R381" s="6"/>
      <c r="S381" s="6"/>
      <c r="T381" s="19"/>
    </row>
    <row r="382" spans="1:20" ht="13" x14ac:dyDescent="0.3">
      <c r="A382" s="31" t="str">
        <f t="shared" si="14"/>
        <v/>
      </c>
      <c r="B382" s="171"/>
      <c r="C382" s="24"/>
      <c r="D382" s="8"/>
      <c r="E382" s="167"/>
      <c r="F382" s="5"/>
      <c r="G382" s="6"/>
      <c r="H382" s="5"/>
      <c r="I382" s="6"/>
      <c r="J382" s="8"/>
      <c r="K382" s="6"/>
      <c r="L382" s="8"/>
      <c r="M382" s="21"/>
      <c r="N382" s="36" t="str">
        <f t="shared" si="15"/>
        <v/>
      </c>
      <c r="O382" s="167"/>
      <c r="P382" s="6"/>
      <c r="Q382" s="6"/>
      <c r="R382" s="6"/>
      <c r="S382" s="6"/>
      <c r="T382" s="19"/>
    </row>
    <row r="383" spans="1:20" ht="13" x14ac:dyDescent="0.3">
      <c r="A383" s="31" t="str">
        <f t="shared" si="14"/>
        <v/>
      </c>
      <c r="B383" s="171"/>
      <c r="C383" s="24"/>
      <c r="D383" s="8"/>
      <c r="E383" s="167"/>
      <c r="F383" s="5"/>
      <c r="G383" s="6"/>
      <c r="H383" s="5"/>
      <c r="I383" s="6"/>
      <c r="J383" s="8"/>
      <c r="K383" s="6"/>
      <c r="L383" s="8"/>
      <c r="M383" s="21"/>
      <c r="N383" s="36" t="str">
        <f t="shared" si="15"/>
        <v/>
      </c>
      <c r="O383" s="167"/>
      <c r="P383" s="6"/>
      <c r="Q383" s="6"/>
      <c r="R383" s="6"/>
      <c r="S383" s="6"/>
      <c r="T383" s="19"/>
    </row>
    <row r="384" spans="1:20" ht="13" x14ac:dyDescent="0.3">
      <c r="A384" s="31" t="str">
        <f t="shared" si="14"/>
        <v/>
      </c>
      <c r="B384" s="171"/>
      <c r="C384" s="24"/>
      <c r="D384" s="8"/>
      <c r="E384" s="167"/>
      <c r="F384" s="5"/>
      <c r="G384" s="6"/>
      <c r="H384" s="5"/>
      <c r="I384" s="6"/>
      <c r="J384" s="8"/>
      <c r="K384" s="6"/>
      <c r="L384" s="8"/>
      <c r="M384" s="21"/>
      <c r="N384" s="36" t="str">
        <f t="shared" si="15"/>
        <v/>
      </c>
      <c r="O384" s="167"/>
      <c r="P384" s="6"/>
      <c r="Q384" s="6"/>
      <c r="R384" s="6"/>
      <c r="S384" s="6"/>
      <c r="T384" s="19"/>
    </row>
    <row r="385" spans="1:20" ht="13" x14ac:dyDescent="0.3">
      <c r="A385" s="31" t="str">
        <f t="shared" si="14"/>
        <v/>
      </c>
      <c r="B385" s="171"/>
      <c r="C385" s="24"/>
      <c r="D385" s="8"/>
      <c r="E385" s="167"/>
      <c r="F385" s="5"/>
      <c r="G385" s="6"/>
      <c r="H385" s="5"/>
      <c r="I385" s="6"/>
      <c r="J385" s="8"/>
      <c r="K385" s="6"/>
      <c r="L385" s="8"/>
      <c r="M385" s="21"/>
      <c r="N385" s="36" t="str">
        <f t="shared" si="15"/>
        <v/>
      </c>
      <c r="O385" s="167"/>
      <c r="P385" s="6"/>
      <c r="Q385" s="6"/>
      <c r="R385" s="6"/>
      <c r="S385" s="6"/>
      <c r="T385" s="19"/>
    </row>
    <row r="386" spans="1:20" ht="13" x14ac:dyDescent="0.3">
      <c r="A386" s="31" t="str">
        <f t="shared" si="14"/>
        <v/>
      </c>
      <c r="B386" s="171"/>
      <c r="C386" s="24"/>
      <c r="D386" s="8"/>
      <c r="E386" s="167"/>
      <c r="F386" s="5"/>
      <c r="G386" s="6"/>
      <c r="H386" s="5"/>
      <c r="I386" s="6"/>
      <c r="J386" s="8"/>
      <c r="K386" s="6"/>
      <c r="L386" s="8"/>
      <c r="M386" s="21"/>
      <c r="N386" s="36" t="str">
        <f t="shared" si="15"/>
        <v/>
      </c>
      <c r="O386" s="167"/>
      <c r="P386" s="6"/>
      <c r="Q386" s="6"/>
      <c r="R386" s="6"/>
      <c r="S386" s="6"/>
      <c r="T386" s="19"/>
    </row>
    <row r="387" spans="1:20" ht="13" x14ac:dyDescent="0.3">
      <c r="A387" s="31" t="str">
        <f t="shared" si="14"/>
        <v/>
      </c>
      <c r="B387" s="171"/>
      <c r="C387" s="24"/>
      <c r="D387" s="8"/>
      <c r="E387" s="167"/>
      <c r="F387" s="5"/>
      <c r="G387" s="6"/>
      <c r="H387" s="5"/>
      <c r="I387" s="6"/>
      <c r="J387" s="8"/>
      <c r="K387" s="6"/>
      <c r="L387" s="8"/>
      <c r="M387" s="21"/>
      <c r="N387" s="36" t="str">
        <f t="shared" si="15"/>
        <v/>
      </c>
      <c r="O387" s="167"/>
      <c r="P387" s="6"/>
      <c r="Q387" s="6"/>
      <c r="R387" s="6"/>
      <c r="S387" s="6"/>
      <c r="T387" s="19"/>
    </row>
    <row r="388" spans="1:20" ht="13" x14ac:dyDescent="0.3">
      <c r="A388" s="31" t="str">
        <f t="shared" si="14"/>
        <v/>
      </c>
      <c r="B388" s="25"/>
      <c r="C388" s="5"/>
      <c r="D388" s="8"/>
      <c r="E388" s="6"/>
      <c r="F388" s="5"/>
      <c r="G388" s="6"/>
      <c r="H388" s="5"/>
      <c r="I388" s="6"/>
      <c r="J388" s="8"/>
      <c r="K388" s="6"/>
      <c r="L388" s="8"/>
      <c r="M388" s="21"/>
      <c r="N388" s="36" t="str">
        <f t="shared" si="15"/>
        <v/>
      </c>
      <c r="O388" s="18"/>
      <c r="P388" s="6"/>
      <c r="Q388" s="6"/>
      <c r="R388" s="6"/>
      <c r="S388" s="6"/>
      <c r="T388" s="19"/>
    </row>
    <row r="389" spans="1:20" ht="13" x14ac:dyDescent="0.3">
      <c r="A389" s="31" t="str">
        <f t="shared" si="14"/>
        <v/>
      </c>
      <c r="B389" s="25"/>
      <c r="C389" s="5"/>
      <c r="D389" s="8"/>
      <c r="E389" s="6"/>
      <c r="F389" s="5"/>
      <c r="G389" s="6"/>
      <c r="H389" s="5"/>
      <c r="I389" s="6"/>
      <c r="J389" s="8"/>
      <c r="K389" s="6"/>
      <c r="L389" s="8"/>
      <c r="M389" s="21"/>
      <c r="N389" s="36" t="str">
        <f t="shared" si="15"/>
        <v/>
      </c>
      <c r="O389" s="18"/>
      <c r="P389" s="6"/>
      <c r="Q389" s="6"/>
      <c r="R389" s="6"/>
      <c r="S389" s="6"/>
      <c r="T389" s="19"/>
    </row>
    <row r="390" spans="1:20" ht="13" x14ac:dyDescent="0.3">
      <c r="A390" s="31" t="str">
        <f t="shared" si="14"/>
        <v/>
      </c>
      <c r="B390" s="25"/>
      <c r="C390" s="5"/>
      <c r="D390" s="8"/>
      <c r="E390" s="6"/>
      <c r="F390" s="5"/>
      <c r="G390" s="6"/>
      <c r="H390" s="5"/>
      <c r="I390" s="6"/>
      <c r="J390" s="8"/>
      <c r="K390" s="6"/>
      <c r="L390" s="8"/>
      <c r="M390" s="21"/>
      <c r="N390" s="36" t="str">
        <f t="shared" si="15"/>
        <v/>
      </c>
      <c r="O390" s="18"/>
      <c r="P390" s="6"/>
      <c r="Q390" s="6"/>
      <c r="R390" s="6"/>
      <c r="S390" s="6"/>
      <c r="T390" s="19"/>
    </row>
    <row r="391" spans="1:20" ht="13" x14ac:dyDescent="0.3">
      <c r="A391" s="31" t="str">
        <f t="shared" si="14"/>
        <v/>
      </c>
      <c r="B391" s="25"/>
      <c r="C391" s="5"/>
      <c r="D391" s="8"/>
      <c r="E391" s="6"/>
      <c r="F391" s="5"/>
      <c r="G391" s="6"/>
      <c r="H391" s="5"/>
      <c r="I391" s="6"/>
      <c r="J391" s="8"/>
      <c r="K391" s="6"/>
      <c r="L391" s="8"/>
      <c r="M391" s="21"/>
      <c r="N391" s="36" t="str">
        <f t="shared" si="15"/>
        <v/>
      </c>
      <c r="O391" s="18"/>
      <c r="P391" s="6"/>
      <c r="Q391" s="6"/>
      <c r="R391" s="6"/>
      <c r="S391" s="6"/>
      <c r="T391" s="19"/>
    </row>
    <row r="392" spans="1:20" ht="13" x14ac:dyDescent="0.3">
      <c r="A392" s="31" t="str">
        <f t="shared" si="14"/>
        <v/>
      </c>
      <c r="B392" s="25"/>
      <c r="C392" s="5"/>
      <c r="D392" s="8"/>
      <c r="E392" s="6"/>
      <c r="F392" s="5"/>
      <c r="G392" s="6"/>
      <c r="H392" s="5"/>
      <c r="I392" s="6"/>
      <c r="J392" s="8"/>
      <c r="K392" s="6"/>
      <c r="L392" s="8"/>
      <c r="M392" s="21"/>
      <c r="N392" s="36" t="str">
        <f t="shared" si="15"/>
        <v/>
      </c>
      <c r="O392" s="18"/>
      <c r="P392" s="6"/>
      <c r="Q392" s="6"/>
      <c r="R392" s="6"/>
      <c r="S392" s="6"/>
      <c r="T392" s="19"/>
    </row>
    <row r="393" spans="1:20" ht="13" x14ac:dyDescent="0.3">
      <c r="A393" s="31" t="str">
        <f t="shared" si="14"/>
        <v/>
      </c>
      <c r="B393" s="25"/>
      <c r="C393" s="5"/>
      <c r="D393" s="8"/>
      <c r="E393" s="6"/>
      <c r="F393" s="5"/>
      <c r="G393" s="6"/>
      <c r="H393" s="5"/>
      <c r="I393" s="6"/>
      <c r="J393" s="8"/>
      <c r="K393" s="6"/>
      <c r="L393" s="8"/>
      <c r="M393" s="21"/>
      <c r="N393" s="36" t="str">
        <f t="shared" si="15"/>
        <v/>
      </c>
      <c r="O393" s="18"/>
      <c r="P393" s="6"/>
      <c r="Q393" s="6"/>
      <c r="R393" s="6"/>
      <c r="S393" s="6"/>
      <c r="T393" s="19"/>
    </row>
    <row r="394" spans="1:20" ht="13" x14ac:dyDescent="0.3">
      <c r="A394" s="31" t="str">
        <f t="shared" si="14"/>
        <v/>
      </c>
      <c r="B394" s="25"/>
      <c r="C394" s="5"/>
      <c r="D394" s="8"/>
      <c r="E394" s="6"/>
      <c r="F394" s="5"/>
      <c r="G394" s="6"/>
      <c r="H394" s="5"/>
      <c r="I394" s="6"/>
      <c r="J394" s="8"/>
      <c r="K394" s="6"/>
      <c r="L394" s="8"/>
      <c r="M394" s="21"/>
      <c r="N394" s="36" t="str">
        <f t="shared" si="15"/>
        <v/>
      </c>
      <c r="O394" s="18"/>
      <c r="P394" s="6"/>
      <c r="Q394" s="6"/>
      <c r="R394" s="6"/>
      <c r="S394" s="6"/>
      <c r="T394" s="19"/>
    </row>
    <row r="395" spans="1:20" ht="13" x14ac:dyDescent="0.3">
      <c r="A395" s="31" t="str">
        <f t="shared" si="14"/>
        <v/>
      </c>
      <c r="B395" s="25"/>
      <c r="C395" s="5"/>
      <c r="D395" s="8"/>
      <c r="E395" s="6"/>
      <c r="F395" s="5"/>
      <c r="G395" s="6"/>
      <c r="H395" s="5"/>
      <c r="I395" s="6"/>
      <c r="J395" s="8"/>
      <c r="K395" s="6"/>
      <c r="L395" s="8"/>
      <c r="M395" s="21"/>
      <c r="N395" s="36" t="str">
        <f t="shared" si="15"/>
        <v/>
      </c>
      <c r="O395" s="18"/>
      <c r="P395" s="6"/>
      <c r="Q395" s="6"/>
      <c r="R395" s="6"/>
      <c r="S395" s="6"/>
      <c r="T395" s="19"/>
    </row>
    <row r="396" spans="1:20" ht="13" x14ac:dyDescent="0.3">
      <c r="A396" s="31" t="str">
        <f t="shared" si="14"/>
        <v/>
      </c>
      <c r="B396" s="25"/>
      <c r="C396" s="5"/>
      <c r="D396" s="8"/>
      <c r="E396" s="6"/>
      <c r="F396" s="5"/>
      <c r="G396" s="6"/>
      <c r="H396" s="5"/>
      <c r="I396" s="6"/>
      <c r="J396" s="8"/>
      <c r="K396" s="6"/>
      <c r="L396" s="8"/>
      <c r="M396" s="21"/>
      <c r="N396" s="36" t="str">
        <f t="shared" si="15"/>
        <v/>
      </c>
      <c r="O396" s="18"/>
      <c r="P396" s="6"/>
      <c r="Q396" s="6"/>
      <c r="R396" s="6"/>
      <c r="S396" s="6"/>
      <c r="T396" s="19"/>
    </row>
    <row r="397" spans="1:20" ht="13" x14ac:dyDescent="0.3">
      <c r="A397" s="31" t="str">
        <f t="shared" ref="A397:A460" si="16">IF(ISBLANK(B396),"",1+A396)</f>
        <v/>
      </c>
      <c r="B397" s="25"/>
      <c r="C397" s="5"/>
      <c r="D397" s="8"/>
      <c r="E397" s="6"/>
      <c r="F397" s="5"/>
      <c r="G397" s="6"/>
      <c r="H397" s="5"/>
      <c r="I397" s="6"/>
      <c r="J397" s="8"/>
      <c r="K397" s="6"/>
      <c r="L397" s="8"/>
      <c r="M397" s="21"/>
      <c r="N397" s="36" t="str">
        <f t="shared" si="15"/>
        <v/>
      </c>
      <c r="O397" s="18"/>
      <c r="P397" s="6"/>
      <c r="Q397" s="6"/>
      <c r="R397" s="6"/>
      <c r="S397" s="6"/>
      <c r="T397" s="19"/>
    </row>
    <row r="398" spans="1:20" ht="13" x14ac:dyDescent="0.3">
      <c r="A398" s="31" t="str">
        <f t="shared" si="16"/>
        <v/>
      </c>
      <c r="B398" s="25"/>
      <c r="C398" s="5"/>
      <c r="D398" s="8"/>
      <c r="E398" s="6"/>
      <c r="F398" s="5"/>
      <c r="G398" s="6"/>
      <c r="H398" s="5"/>
      <c r="I398" s="6"/>
      <c r="J398" s="8"/>
      <c r="K398" s="6"/>
      <c r="L398" s="8"/>
      <c r="M398" s="21"/>
      <c r="N398" s="36" t="str">
        <f t="shared" si="15"/>
        <v/>
      </c>
      <c r="O398" s="18"/>
      <c r="P398" s="6"/>
      <c r="Q398" s="6"/>
      <c r="R398" s="6"/>
      <c r="S398" s="6"/>
      <c r="T398" s="19"/>
    </row>
    <row r="399" spans="1:20" ht="13" x14ac:dyDescent="0.3">
      <c r="A399" s="31" t="str">
        <f t="shared" si="16"/>
        <v/>
      </c>
      <c r="B399" s="25"/>
      <c r="C399" s="5"/>
      <c r="D399" s="8"/>
      <c r="E399" s="6"/>
      <c r="F399" s="5"/>
      <c r="G399" s="6"/>
      <c r="H399" s="5"/>
      <c r="I399" s="6"/>
      <c r="J399" s="8"/>
      <c r="K399" s="6"/>
      <c r="L399" s="8"/>
      <c r="M399" s="21"/>
      <c r="N399" s="36" t="str">
        <f t="shared" si="15"/>
        <v/>
      </c>
      <c r="O399" s="18"/>
      <c r="P399" s="6"/>
      <c r="Q399" s="6"/>
      <c r="R399" s="6"/>
      <c r="S399" s="6"/>
      <c r="T399" s="19"/>
    </row>
    <row r="400" spans="1:20" ht="13" x14ac:dyDescent="0.3">
      <c r="A400" s="31" t="str">
        <f t="shared" si="16"/>
        <v/>
      </c>
      <c r="B400" s="25"/>
      <c r="C400" s="5"/>
      <c r="D400" s="8"/>
      <c r="E400" s="6"/>
      <c r="F400" s="5"/>
      <c r="G400" s="6"/>
      <c r="H400" s="5"/>
      <c r="I400" s="6"/>
      <c r="J400" s="8"/>
      <c r="K400" s="6"/>
      <c r="L400" s="8"/>
      <c r="M400" s="21"/>
      <c r="N400" s="36" t="str">
        <f t="shared" si="15"/>
        <v/>
      </c>
      <c r="O400" s="18"/>
      <c r="P400" s="6"/>
      <c r="Q400" s="6"/>
      <c r="R400" s="6"/>
      <c r="S400" s="6"/>
      <c r="T400" s="19"/>
    </row>
    <row r="401" spans="1:20" ht="13" x14ac:dyDescent="0.3">
      <c r="A401" s="31" t="str">
        <f t="shared" si="16"/>
        <v/>
      </c>
      <c r="B401" s="25"/>
      <c r="C401" s="5"/>
      <c r="D401" s="8"/>
      <c r="E401" s="6"/>
      <c r="F401" s="5"/>
      <c r="G401" s="6"/>
      <c r="H401" s="5"/>
      <c r="I401" s="6"/>
      <c r="J401" s="8"/>
      <c r="K401" s="6"/>
      <c r="L401" s="8"/>
      <c r="M401" s="21"/>
      <c r="N401" s="36" t="str">
        <f t="shared" si="15"/>
        <v/>
      </c>
      <c r="O401" s="18"/>
      <c r="P401" s="6"/>
      <c r="Q401" s="6"/>
      <c r="R401" s="6"/>
      <c r="S401" s="6"/>
      <c r="T401" s="19"/>
    </row>
    <row r="402" spans="1:20" ht="13" x14ac:dyDescent="0.3">
      <c r="A402" s="31" t="str">
        <f t="shared" si="16"/>
        <v/>
      </c>
      <c r="B402" s="25"/>
      <c r="C402" s="5"/>
      <c r="D402" s="8"/>
      <c r="E402" s="6"/>
      <c r="F402" s="5"/>
      <c r="G402" s="6"/>
      <c r="H402" s="5"/>
      <c r="I402" s="6"/>
      <c r="J402" s="8"/>
      <c r="K402" s="6"/>
      <c r="L402" s="8"/>
      <c r="M402" s="21"/>
      <c r="N402" s="36" t="str">
        <f t="shared" si="15"/>
        <v/>
      </c>
      <c r="O402" s="18"/>
      <c r="P402" s="6"/>
      <c r="Q402" s="6"/>
      <c r="R402" s="6"/>
      <c r="S402" s="6"/>
      <c r="T402" s="19"/>
    </row>
    <row r="403" spans="1:20" ht="13" x14ac:dyDescent="0.3">
      <c r="A403" s="31" t="str">
        <f t="shared" si="16"/>
        <v/>
      </c>
      <c r="B403" s="25"/>
      <c r="C403" s="5"/>
      <c r="D403" s="8"/>
      <c r="E403" s="6"/>
      <c r="F403" s="5"/>
      <c r="G403" s="6"/>
      <c r="H403" s="5"/>
      <c r="I403" s="6"/>
      <c r="J403" s="8"/>
      <c r="K403" s="6"/>
      <c r="L403" s="8"/>
      <c r="M403" s="21"/>
      <c r="N403" s="36" t="str">
        <f t="shared" si="15"/>
        <v/>
      </c>
      <c r="O403" s="18"/>
      <c r="P403" s="6"/>
      <c r="Q403" s="6"/>
      <c r="R403" s="6"/>
      <c r="S403" s="6"/>
      <c r="T403" s="19"/>
    </row>
    <row r="404" spans="1:20" ht="13" x14ac:dyDescent="0.3">
      <c r="A404" s="31" t="str">
        <f t="shared" si="16"/>
        <v/>
      </c>
      <c r="B404" s="25"/>
      <c r="C404" s="5"/>
      <c r="D404" s="8"/>
      <c r="E404" s="6"/>
      <c r="F404" s="5"/>
      <c r="G404" s="6"/>
      <c r="H404" s="5"/>
      <c r="I404" s="6"/>
      <c r="J404" s="8"/>
      <c r="K404" s="6"/>
      <c r="L404" s="8"/>
      <c r="M404" s="21"/>
      <c r="N404" s="36" t="str">
        <f t="shared" si="15"/>
        <v/>
      </c>
      <c r="O404" s="18"/>
      <c r="P404" s="6"/>
      <c r="Q404" s="6"/>
      <c r="R404" s="6"/>
      <c r="S404" s="6"/>
      <c r="T404" s="19"/>
    </row>
    <row r="405" spans="1:20" ht="13" x14ac:dyDescent="0.3">
      <c r="A405" s="31" t="str">
        <f t="shared" si="16"/>
        <v/>
      </c>
      <c r="B405" s="25"/>
      <c r="C405" s="5"/>
      <c r="D405" s="8"/>
      <c r="E405" s="6"/>
      <c r="F405" s="5"/>
      <c r="G405" s="6"/>
      <c r="H405" s="5"/>
      <c r="I405" s="6"/>
      <c r="J405" s="8"/>
      <c r="K405" s="6"/>
      <c r="L405" s="8"/>
      <c r="M405" s="21"/>
      <c r="N405" s="36" t="str">
        <f t="shared" si="15"/>
        <v/>
      </c>
      <c r="O405" s="18"/>
      <c r="P405" s="6"/>
      <c r="Q405" s="6"/>
      <c r="R405" s="6"/>
      <c r="S405" s="6"/>
      <c r="T405" s="19"/>
    </row>
    <row r="406" spans="1:20" ht="13" x14ac:dyDescent="0.3">
      <c r="A406" s="31" t="str">
        <f t="shared" si="16"/>
        <v/>
      </c>
      <c r="B406" s="25"/>
      <c r="C406" s="5"/>
      <c r="D406" s="8"/>
      <c r="E406" s="6"/>
      <c r="F406" s="5"/>
      <c r="G406" s="6"/>
      <c r="H406" s="5"/>
      <c r="I406" s="6"/>
      <c r="J406" s="8"/>
      <c r="K406" s="6"/>
      <c r="L406" s="8"/>
      <c r="M406" s="21"/>
      <c r="N406" s="36" t="str">
        <f t="shared" si="15"/>
        <v/>
      </c>
      <c r="O406" s="18"/>
      <c r="P406" s="6"/>
      <c r="Q406" s="6"/>
      <c r="R406" s="6"/>
      <c r="S406" s="6"/>
      <c r="T406" s="19"/>
    </row>
    <row r="407" spans="1:20" ht="13" x14ac:dyDescent="0.3">
      <c r="A407" s="31" t="str">
        <f t="shared" si="16"/>
        <v/>
      </c>
      <c r="B407" s="25"/>
      <c r="C407" s="5"/>
      <c r="D407" s="8"/>
      <c r="E407" s="6"/>
      <c r="F407" s="5"/>
      <c r="G407" s="6"/>
      <c r="H407" s="5"/>
      <c r="I407" s="6"/>
      <c r="J407" s="8"/>
      <c r="K407" s="6"/>
      <c r="L407" s="8"/>
      <c r="M407" s="21"/>
      <c r="N407" s="36" t="str">
        <f t="shared" si="15"/>
        <v/>
      </c>
      <c r="O407" s="18"/>
      <c r="P407" s="6"/>
      <c r="Q407" s="6"/>
      <c r="R407" s="6"/>
      <c r="S407" s="6"/>
      <c r="T407" s="19"/>
    </row>
    <row r="408" spans="1:20" ht="13" x14ac:dyDescent="0.3">
      <c r="A408" s="31" t="str">
        <f t="shared" si="16"/>
        <v/>
      </c>
      <c r="B408" s="25"/>
      <c r="C408" s="5"/>
      <c r="D408" s="8"/>
      <c r="E408" s="6"/>
      <c r="F408" s="5"/>
      <c r="G408" s="6"/>
      <c r="H408" s="5"/>
      <c r="I408" s="6"/>
      <c r="J408" s="8"/>
      <c r="K408" s="6"/>
      <c r="L408" s="8"/>
      <c r="M408" s="21"/>
      <c r="N408" s="36" t="str">
        <f t="shared" si="15"/>
        <v/>
      </c>
      <c r="O408" s="18"/>
      <c r="P408" s="6"/>
      <c r="Q408" s="6"/>
      <c r="R408" s="6"/>
      <c r="S408" s="6"/>
      <c r="T408" s="19"/>
    </row>
    <row r="409" spans="1:20" ht="13" x14ac:dyDescent="0.3">
      <c r="A409" s="31" t="str">
        <f t="shared" si="16"/>
        <v/>
      </c>
      <c r="B409" s="25"/>
      <c r="C409" s="5"/>
      <c r="D409" s="8"/>
      <c r="E409" s="6"/>
      <c r="F409" s="5"/>
      <c r="G409" s="6"/>
      <c r="H409" s="5"/>
      <c r="I409" s="6"/>
      <c r="J409" s="8"/>
      <c r="K409" s="6"/>
      <c r="L409" s="8"/>
      <c r="M409" s="21"/>
      <c r="N409" s="36" t="str">
        <f t="shared" si="15"/>
        <v/>
      </c>
      <c r="O409" s="18"/>
      <c r="P409" s="6"/>
      <c r="Q409" s="6"/>
      <c r="R409" s="6"/>
      <c r="S409" s="6"/>
      <c r="T409" s="19"/>
    </row>
    <row r="410" spans="1:20" ht="13" x14ac:dyDescent="0.3">
      <c r="A410" s="31" t="str">
        <f t="shared" si="16"/>
        <v/>
      </c>
      <c r="B410" s="25"/>
      <c r="C410" s="5"/>
      <c r="D410" s="8"/>
      <c r="E410" s="6"/>
      <c r="F410" s="5"/>
      <c r="G410" s="6"/>
      <c r="H410" s="5"/>
      <c r="I410" s="6"/>
      <c r="J410" s="8"/>
      <c r="K410" s="6"/>
      <c r="L410" s="8"/>
      <c r="M410" s="21"/>
      <c r="N410" s="36" t="str">
        <f t="shared" si="15"/>
        <v/>
      </c>
      <c r="O410" s="18"/>
      <c r="P410" s="6"/>
      <c r="Q410" s="6"/>
      <c r="R410" s="6"/>
      <c r="S410" s="6"/>
      <c r="T410" s="19"/>
    </row>
    <row r="411" spans="1:20" ht="13" x14ac:dyDescent="0.3">
      <c r="A411" s="31" t="str">
        <f t="shared" si="16"/>
        <v/>
      </c>
      <c r="B411" s="25"/>
      <c r="C411" s="5"/>
      <c r="D411" s="8"/>
      <c r="E411" s="6"/>
      <c r="F411" s="5"/>
      <c r="G411" s="6"/>
      <c r="H411" s="5"/>
      <c r="I411" s="6"/>
      <c r="J411" s="8"/>
      <c r="K411" s="6"/>
      <c r="L411" s="8"/>
      <c r="M411" s="21"/>
      <c r="N411" s="36" t="str">
        <f t="shared" si="15"/>
        <v/>
      </c>
      <c r="O411" s="18"/>
      <c r="P411" s="6"/>
      <c r="Q411" s="6"/>
      <c r="R411" s="6"/>
      <c r="S411" s="6"/>
      <c r="T411" s="19"/>
    </row>
    <row r="412" spans="1:20" ht="13" x14ac:dyDescent="0.3">
      <c r="A412" s="31" t="str">
        <f t="shared" si="16"/>
        <v/>
      </c>
      <c r="B412" s="25"/>
      <c r="C412" s="5"/>
      <c r="D412" s="8"/>
      <c r="E412" s="6"/>
      <c r="F412" s="5"/>
      <c r="G412" s="6"/>
      <c r="H412" s="5"/>
      <c r="I412" s="6"/>
      <c r="J412" s="8"/>
      <c r="K412" s="6"/>
      <c r="L412" s="8"/>
      <c r="M412" s="21"/>
      <c r="N412" s="36" t="str">
        <f t="shared" si="15"/>
        <v/>
      </c>
      <c r="O412" s="18"/>
      <c r="P412" s="6"/>
      <c r="Q412" s="6"/>
      <c r="R412" s="6"/>
      <c r="S412" s="6"/>
      <c r="T412" s="19"/>
    </row>
    <row r="413" spans="1:20" ht="13" x14ac:dyDescent="0.3">
      <c r="A413" s="31" t="str">
        <f t="shared" si="16"/>
        <v/>
      </c>
      <c r="B413" s="25"/>
      <c r="C413" s="5"/>
      <c r="D413" s="8"/>
      <c r="E413" s="6"/>
      <c r="F413" s="5"/>
      <c r="G413" s="6"/>
      <c r="H413" s="5"/>
      <c r="I413" s="6"/>
      <c r="J413" s="8"/>
      <c r="K413" s="6"/>
      <c r="L413" s="8"/>
      <c r="M413" s="21"/>
      <c r="N413" s="36" t="str">
        <f t="shared" si="15"/>
        <v/>
      </c>
      <c r="O413" s="18"/>
      <c r="P413" s="6"/>
      <c r="Q413" s="6"/>
      <c r="R413" s="6"/>
      <c r="S413" s="6"/>
      <c r="T413" s="19"/>
    </row>
    <row r="414" spans="1:20" ht="13" x14ac:dyDescent="0.3">
      <c r="A414" s="31" t="str">
        <f t="shared" si="16"/>
        <v/>
      </c>
      <c r="B414" s="25"/>
      <c r="C414" s="5"/>
      <c r="D414" s="8"/>
      <c r="E414" s="6"/>
      <c r="F414" s="5"/>
      <c r="G414" s="6"/>
      <c r="H414" s="5"/>
      <c r="I414" s="6"/>
      <c r="J414" s="8"/>
      <c r="K414" s="6"/>
      <c r="L414" s="8"/>
      <c r="M414" s="21"/>
      <c r="N414" s="36" t="str">
        <f t="shared" si="15"/>
        <v/>
      </c>
      <c r="O414" s="18"/>
      <c r="P414" s="6"/>
      <c r="Q414" s="6"/>
      <c r="R414" s="6"/>
      <c r="S414" s="6"/>
      <c r="T414" s="19"/>
    </row>
    <row r="415" spans="1:20" ht="13" x14ac:dyDescent="0.3">
      <c r="A415" s="31" t="str">
        <f t="shared" si="16"/>
        <v/>
      </c>
      <c r="B415" s="25"/>
      <c r="C415" s="5"/>
      <c r="D415" s="8"/>
      <c r="E415" s="6"/>
      <c r="F415" s="5"/>
      <c r="G415" s="6"/>
      <c r="H415" s="5"/>
      <c r="I415" s="6"/>
      <c r="J415" s="8"/>
      <c r="K415" s="6"/>
      <c r="L415" s="8"/>
      <c r="M415" s="21"/>
      <c r="N415" s="36" t="str">
        <f t="shared" si="15"/>
        <v/>
      </c>
      <c r="O415" s="18"/>
      <c r="P415" s="6"/>
      <c r="Q415" s="6"/>
      <c r="R415" s="6"/>
      <c r="S415" s="6"/>
      <c r="T415" s="19"/>
    </row>
    <row r="416" spans="1:20" ht="13" x14ac:dyDescent="0.3">
      <c r="A416" s="31" t="str">
        <f t="shared" si="16"/>
        <v/>
      </c>
      <c r="B416" s="25"/>
      <c r="C416" s="5"/>
      <c r="D416" s="8"/>
      <c r="E416" s="6"/>
      <c r="F416" s="5"/>
      <c r="G416" s="6"/>
      <c r="H416" s="5"/>
      <c r="I416" s="6"/>
      <c r="J416" s="8"/>
      <c r="K416" s="6"/>
      <c r="L416" s="8"/>
      <c r="M416" s="21"/>
      <c r="N416" s="36" t="str">
        <f t="shared" si="15"/>
        <v/>
      </c>
      <c r="O416" s="18"/>
      <c r="P416" s="6"/>
      <c r="Q416" s="6"/>
      <c r="R416" s="6"/>
      <c r="S416" s="6"/>
      <c r="T416" s="19"/>
    </row>
    <row r="417" spans="1:20" ht="13" x14ac:dyDescent="0.3">
      <c r="A417" s="31" t="str">
        <f t="shared" si="16"/>
        <v/>
      </c>
      <c r="B417" s="25"/>
      <c r="C417" s="5"/>
      <c r="D417" s="8"/>
      <c r="E417" s="6"/>
      <c r="F417" s="5"/>
      <c r="G417" s="6"/>
      <c r="H417" s="5"/>
      <c r="I417" s="6"/>
      <c r="J417" s="8"/>
      <c r="K417" s="6"/>
      <c r="L417" s="8"/>
      <c r="M417" s="21"/>
      <c r="N417" s="36" t="str">
        <f t="shared" si="15"/>
        <v/>
      </c>
      <c r="O417" s="18"/>
      <c r="P417" s="6"/>
      <c r="Q417" s="6"/>
      <c r="R417" s="6"/>
      <c r="S417" s="6"/>
      <c r="T417" s="19"/>
    </row>
    <row r="418" spans="1:20" ht="13" x14ac:dyDescent="0.3">
      <c r="A418" s="31" t="str">
        <f t="shared" si="16"/>
        <v/>
      </c>
      <c r="B418" s="25"/>
      <c r="C418" s="5"/>
      <c r="D418" s="8"/>
      <c r="E418" s="6"/>
      <c r="F418" s="5"/>
      <c r="G418" s="6"/>
      <c r="H418" s="5"/>
      <c r="I418" s="6"/>
      <c r="J418" s="8"/>
      <c r="K418" s="6"/>
      <c r="L418" s="8"/>
      <c r="M418" s="21"/>
      <c r="N418" s="36" t="str">
        <f t="shared" si="15"/>
        <v/>
      </c>
      <c r="O418" s="18"/>
      <c r="P418" s="6"/>
      <c r="Q418" s="6"/>
      <c r="R418" s="6"/>
      <c r="S418" s="6"/>
      <c r="T418" s="19"/>
    </row>
    <row r="419" spans="1:20" ht="13" x14ac:dyDescent="0.3">
      <c r="A419" s="31" t="str">
        <f t="shared" si="16"/>
        <v/>
      </c>
      <c r="B419" s="25"/>
      <c r="C419" s="5"/>
      <c r="D419" s="8"/>
      <c r="E419" s="6"/>
      <c r="F419" s="5"/>
      <c r="G419" s="6"/>
      <c r="H419" s="5"/>
      <c r="I419" s="6"/>
      <c r="J419" s="8"/>
      <c r="K419" s="6"/>
      <c r="L419" s="8"/>
      <c r="M419" s="21"/>
      <c r="N419" s="36" t="str">
        <f t="shared" si="15"/>
        <v/>
      </c>
      <c r="O419" s="18"/>
      <c r="P419" s="6"/>
      <c r="Q419" s="6"/>
      <c r="R419" s="6"/>
      <c r="S419" s="6"/>
      <c r="T419" s="19"/>
    </row>
    <row r="420" spans="1:20" ht="13" x14ac:dyDescent="0.3">
      <c r="A420" s="31" t="str">
        <f t="shared" si="16"/>
        <v/>
      </c>
      <c r="B420" s="25"/>
      <c r="C420" s="5"/>
      <c r="D420" s="8"/>
      <c r="E420" s="6"/>
      <c r="F420" s="5"/>
      <c r="G420" s="6"/>
      <c r="H420" s="5"/>
      <c r="I420" s="6"/>
      <c r="J420" s="8"/>
      <c r="K420" s="6"/>
      <c r="L420" s="8"/>
      <c r="M420" s="21"/>
      <c r="N420" s="36" t="str">
        <f t="shared" si="15"/>
        <v/>
      </c>
      <c r="O420" s="18"/>
      <c r="P420" s="6"/>
      <c r="Q420" s="6"/>
      <c r="R420" s="6"/>
      <c r="S420" s="6"/>
      <c r="T420" s="19"/>
    </row>
    <row r="421" spans="1:20" ht="13" x14ac:dyDescent="0.3">
      <c r="A421" s="31" t="str">
        <f t="shared" si="16"/>
        <v/>
      </c>
      <c r="B421" s="25"/>
      <c r="C421" s="5"/>
      <c r="D421" s="8"/>
      <c r="E421" s="6"/>
      <c r="F421" s="5"/>
      <c r="G421" s="6"/>
      <c r="H421" s="5"/>
      <c r="I421" s="6"/>
      <c r="J421" s="8"/>
      <c r="K421" s="6"/>
      <c r="L421" s="8"/>
      <c r="M421" s="21"/>
      <c r="N421" s="36" t="str">
        <f t="shared" si="15"/>
        <v/>
      </c>
      <c r="O421" s="18"/>
      <c r="P421" s="6"/>
      <c r="Q421" s="6"/>
      <c r="R421" s="6"/>
      <c r="S421" s="6"/>
      <c r="T421" s="19"/>
    </row>
    <row r="422" spans="1:20" ht="13" x14ac:dyDescent="0.3">
      <c r="A422" s="31" t="str">
        <f t="shared" si="16"/>
        <v/>
      </c>
      <c r="B422" s="25"/>
      <c r="C422" s="5"/>
      <c r="D422" s="8"/>
      <c r="E422" s="6"/>
      <c r="F422" s="5"/>
      <c r="G422" s="6"/>
      <c r="H422" s="5"/>
      <c r="I422" s="6"/>
      <c r="J422" s="8"/>
      <c r="K422" s="6"/>
      <c r="L422" s="8"/>
      <c r="M422" s="21"/>
      <c r="N422" s="36" t="str">
        <f t="shared" si="15"/>
        <v/>
      </c>
      <c r="O422" s="18"/>
      <c r="P422" s="6"/>
      <c r="Q422" s="6"/>
      <c r="R422" s="6"/>
      <c r="S422" s="6"/>
      <c r="T422" s="19"/>
    </row>
    <row r="423" spans="1:20" ht="13" x14ac:dyDescent="0.3">
      <c r="A423" s="31" t="str">
        <f t="shared" si="16"/>
        <v/>
      </c>
      <c r="B423" s="25"/>
      <c r="C423" s="5"/>
      <c r="D423" s="8"/>
      <c r="E423" s="6"/>
      <c r="F423" s="5"/>
      <c r="G423" s="6"/>
      <c r="H423" s="5"/>
      <c r="I423" s="6"/>
      <c r="J423" s="8"/>
      <c r="K423" s="6"/>
      <c r="L423" s="8"/>
      <c r="M423" s="21"/>
      <c r="N423" s="36" t="str">
        <f t="shared" si="15"/>
        <v/>
      </c>
      <c r="O423" s="18"/>
      <c r="P423" s="6"/>
      <c r="Q423" s="6"/>
      <c r="R423" s="6"/>
      <c r="S423" s="6"/>
      <c r="T423" s="19"/>
    </row>
    <row r="424" spans="1:20" ht="13" x14ac:dyDescent="0.3">
      <c r="A424" s="31" t="str">
        <f t="shared" si="16"/>
        <v/>
      </c>
      <c r="B424" s="25"/>
      <c r="C424" s="5"/>
      <c r="D424" s="8"/>
      <c r="E424" s="6"/>
      <c r="F424" s="5"/>
      <c r="G424" s="6"/>
      <c r="H424" s="5"/>
      <c r="I424" s="6"/>
      <c r="J424" s="8"/>
      <c r="K424" s="6"/>
      <c r="L424" s="8"/>
      <c r="M424" s="21"/>
      <c r="N424" s="36" t="str">
        <f t="shared" si="15"/>
        <v/>
      </c>
      <c r="O424" s="18"/>
      <c r="P424" s="6"/>
      <c r="Q424" s="6"/>
      <c r="R424" s="6"/>
      <c r="S424" s="6"/>
      <c r="T424" s="19"/>
    </row>
    <row r="425" spans="1:20" ht="13" x14ac:dyDescent="0.3">
      <c r="A425" s="31" t="str">
        <f t="shared" si="16"/>
        <v/>
      </c>
      <c r="B425" s="25"/>
      <c r="C425" s="5"/>
      <c r="D425" s="8"/>
      <c r="E425" s="6"/>
      <c r="F425" s="5"/>
      <c r="G425" s="6"/>
      <c r="H425" s="5"/>
      <c r="I425" s="6"/>
      <c r="J425" s="8"/>
      <c r="K425" s="6"/>
      <c r="L425" s="8"/>
      <c r="M425" s="21"/>
      <c r="N425" s="36" t="str">
        <f t="shared" si="15"/>
        <v/>
      </c>
      <c r="O425" s="18"/>
      <c r="P425" s="6"/>
      <c r="Q425" s="6"/>
      <c r="R425" s="6"/>
      <c r="S425" s="6"/>
      <c r="T425" s="19"/>
    </row>
    <row r="426" spans="1:20" ht="13" x14ac:dyDescent="0.3">
      <c r="A426" s="31" t="str">
        <f t="shared" si="16"/>
        <v/>
      </c>
      <c r="B426" s="25"/>
      <c r="C426" s="5"/>
      <c r="D426" s="8"/>
      <c r="E426" s="6"/>
      <c r="F426" s="5"/>
      <c r="G426" s="6"/>
      <c r="H426" s="5"/>
      <c r="I426" s="6"/>
      <c r="J426" s="8"/>
      <c r="K426" s="6"/>
      <c r="L426" s="8"/>
      <c r="M426" s="21"/>
      <c r="N426" s="36" t="str">
        <f t="shared" si="15"/>
        <v/>
      </c>
      <c r="O426" s="18"/>
      <c r="P426" s="6"/>
      <c r="Q426" s="6"/>
      <c r="R426" s="6"/>
      <c r="S426" s="6"/>
      <c r="T426" s="19"/>
    </row>
    <row r="427" spans="1:20" ht="13" x14ac:dyDescent="0.3">
      <c r="A427" s="31" t="str">
        <f t="shared" si="16"/>
        <v/>
      </c>
      <c r="B427" s="25"/>
      <c r="C427" s="5"/>
      <c r="D427" s="8"/>
      <c r="E427" s="6"/>
      <c r="F427" s="5"/>
      <c r="G427" s="6"/>
      <c r="H427" s="5"/>
      <c r="I427" s="6"/>
      <c r="J427" s="8"/>
      <c r="K427" s="6"/>
      <c r="L427" s="8"/>
      <c r="M427" s="21"/>
      <c r="N427" s="36" t="str">
        <f t="shared" si="15"/>
        <v/>
      </c>
      <c r="O427" s="18"/>
      <c r="P427" s="6"/>
      <c r="Q427" s="6"/>
      <c r="R427" s="6"/>
      <c r="S427" s="6"/>
      <c r="T427" s="19"/>
    </row>
    <row r="428" spans="1:20" ht="13" x14ac:dyDescent="0.3">
      <c r="A428" s="31" t="str">
        <f t="shared" si="16"/>
        <v/>
      </c>
      <c r="B428" s="25"/>
      <c r="C428" s="5"/>
      <c r="D428" s="8"/>
      <c r="E428" s="6"/>
      <c r="F428" s="5"/>
      <c r="G428" s="6"/>
      <c r="H428" s="5"/>
      <c r="I428" s="6"/>
      <c r="J428" s="8"/>
      <c r="K428" s="6"/>
      <c r="L428" s="8"/>
      <c r="M428" s="21"/>
      <c r="N428" s="36" t="str">
        <f t="shared" si="15"/>
        <v/>
      </c>
      <c r="O428" s="18"/>
      <c r="P428" s="6"/>
      <c r="Q428" s="6"/>
      <c r="R428" s="6"/>
      <c r="S428" s="6"/>
      <c r="T428" s="19"/>
    </row>
    <row r="429" spans="1:20" ht="13" x14ac:dyDescent="0.3">
      <c r="A429" s="31" t="str">
        <f t="shared" si="16"/>
        <v/>
      </c>
      <c r="B429" s="25"/>
      <c r="C429" s="5"/>
      <c r="D429" s="8"/>
      <c r="E429" s="6"/>
      <c r="F429" s="5"/>
      <c r="G429" s="6"/>
      <c r="H429" s="5"/>
      <c r="I429" s="6"/>
      <c r="J429" s="8"/>
      <c r="K429" s="6"/>
      <c r="L429" s="8"/>
      <c r="M429" s="21"/>
      <c r="N429" s="36" t="str">
        <f t="shared" si="15"/>
        <v/>
      </c>
      <c r="O429" s="18"/>
      <c r="P429" s="6"/>
      <c r="Q429" s="6"/>
      <c r="R429" s="6"/>
      <c r="S429" s="6"/>
      <c r="T429" s="19"/>
    </row>
    <row r="430" spans="1:20" ht="13" x14ac:dyDescent="0.3">
      <c r="A430" s="31" t="str">
        <f t="shared" si="16"/>
        <v/>
      </c>
      <c r="B430" s="25"/>
      <c r="C430" s="5"/>
      <c r="D430" s="8"/>
      <c r="E430" s="6"/>
      <c r="F430" s="5"/>
      <c r="G430" s="6"/>
      <c r="H430" s="5"/>
      <c r="I430" s="6"/>
      <c r="J430" s="8"/>
      <c r="K430" s="6"/>
      <c r="L430" s="8"/>
      <c r="M430" s="21"/>
      <c r="N430" s="36" t="str">
        <f t="shared" si="15"/>
        <v/>
      </c>
      <c r="O430" s="18"/>
      <c r="P430" s="6"/>
      <c r="Q430" s="6"/>
      <c r="R430" s="6"/>
      <c r="S430" s="6"/>
      <c r="T430" s="19"/>
    </row>
    <row r="431" spans="1:20" ht="13" x14ac:dyDescent="0.3">
      <c r="A431" s="31" t="str">
        <f t="shared" si="16"/>
        <v/>
      </c>
      <c r="B431" s="25"/>
      <c r="C431" s="5"/>
      <c r="D431" s="8"/>
      <c r="E431" s="6"/>
      <c r="F431" s="5"/>
      <c r="G431" s="6"/>
      <c r="H431" s="5"/>
      <c r="I431" s="6"/>
      <c r="J431" s="8"/>
      <c r="K431" s="6"/>
      <c r="L431" s="8"/>
      <c r="M431" s="21"/>
      <c r="N431" s="36" t="str">
        <f t="shared" si="15"/>
        <v/>
      </c>
      <c r="O431" s="18"/>
      <c r="P431" s="6"/>
      <c r="Q431" s="6"/>
      <c r="R431" s="6"/>
      <c r="S431" s="6"/>
      <c r="T431" s="19"/>
    </row>
    <row r="432" spans="1:20" ht="13" x14ac:dyDescent="0.3">
      <c r="A432" s="31" t="str">
        <f t="shared" si="16"/>
        <v/>
      </c>
      <c r="B432" s="25"/>
      <c r="C432" s="5"/>
      <c r="D432" s="8"/>
      <c r="E432" s="6"/>
      <c r="F432" s="5"/>
      <c r="G432" s="6"/>
      <c r="H432" s="5"/>
      <c r="I432" s="6"/>
      <c r="J432" s="8"/>
      <c r="K432" s="6"/>
      <c r="L432" s="8"/>
      <c r="M432" s="21"/>
      <c r="N432" s="36" t="str">
        <f t="shared" si="15"/>
        <v/>
      </c>
      <c r="O432" s="18"/>
      <c r="P432" s="6"/>
      <c r="Q432" s="6"/>
      <c r="R432" s="6"/>
      <c r="S432" s="6"/>
      <c r="T432" s="19"/>
    </row>
    <row r="433" spans="1:20" ht="13" x14ac:dyDescent="0.3">
      <c r="A433" s="31" t="str">
        <f t="shared" si="16"/>
        <v/>
      </c>
      <c r="B433" s="25"/>
      <c r="C433" s="5"/>
      <c r="D433" s="8"/>
      <c r="E433" s="6"/>
      <c r="F433" s="5"/>
      <c r="G433" s="6"/>
      <c r="H433" s="5"/>
      <c r="I433" s="6"/>
      <c r="J433" s="8"/>
      <c r="K433" s="6"/>
      <c r="L433" s="8"/>
      <c r="M433" s="21"/>
      <c r="N433" s="36" t="str">
        <f t="shared" si="15"/>
        <v/>
      </c>
      <c r="O433" s="18"/>
      <c r="P433" s="6"/>
      <c r="Q433" s="6"/>
      <c r="R433" s="6"/>
      <c r="S433" s="6"/>
      <c r="T433" s="19"/>
    </row>
    <row r="434" spans="1:20" ht="13" x14ac:dyDescent="0.3">
      <c r="A434" s="31" t="str">
        <f t="shared" si="16"/>
        <v/>
      </c>
      <c r="B434" s="25"/>
      <c r="C434" s="5"/>
      <c r="D434" s="8"/>
      <c r="E434" s="6"/>
      <c r="F434" s="5"/>
      <c r="G434" s="6"/>
      <c r="H434" s="5"/>
      <c r="I434" s="6"/>
      <c r="J434" s="8"/>
      <c r="K434" s="6"/>
      <c r="L434" s="8"/>
      <c r="M434" s="21"/>
      <c r="N434" s="36" t="str">
        <f t="shared" si="15"/>
        <v/>
      </c>
      <c r="O434" s="18"/>
      <c r="P434" s="6"/>
      <c r="Q434" s="6"/>
      <c r="R434" s="6"/>
      <c r="S434" s="6"/>
      <c r="T434" s="19"/>
    </row>
    <row r="435" spans="1:20" ht="13" x14ac:dyDescent="0.3">
      <c r="A435" s="31" t="str">
        <f t="shared" si="16"/>
        <v/>
      </c>
      <c r="B435" s="25"/>
      <c r="C435" s="5"/>
      <c r="D435" s="8"/>
      <c r="E435" s="6"/>
      <c r="F435" s="5"/>
      <c r="G435" s="6"/>
      <c r="H435" s="5"/>
      <c r="I435" s="6"/>
      <c r="J435" s="8"/>
      <c r="K435" s="6"/>
      <c r="L435" s="8"/>
      <c r="M435" s="21"/>
      <c r="N435" s="36" t="str">
        <f t="shared" si="15"/>
        <v/>
      </c>
      <c r="O435" s="18"/>
      <c r="P435" s="6"/>
      <c r="Q435" s="6"/>
      <c r="R435" s="6"/>
      <c r="S435" s="6"/>
      <c r="T435" s="19"/>
    </row>
    <row r="436" spans="1:20" ht="13" x14ac:dyDescent="0.3">
      <c r="A436" s="31" t="str">
        <f t="shared" si="16"/>
        <v/>
      </c>
      <c r="B436" s="25"/>
      <c r="C436" s="5"/>
      <c r="D436" s="8"/>
      <c r="E436" s="6"/>
      <c r="F436" s="5"/>
      <c r="G436" s="6"/>
      <c r="H436" s="5"/>
      <c r="I436" s="6"/>
      <c r="J436" s="8"/>
      <c r="K436" s="6"/>
      <c r="L436" s="8"/>
      <c r="M436" s="21"/>
      <c r="N436" s="36" t="str">
        <f t="shared" si="15"/>
        <v/>
      </c>
      <c r="O436" s="18"/>
      <c r="P436" s="6"/>
      <c r="Q436" s="6"/>
      <c r="R436" s="6"/>
      <c r="S436" s="6"/>
      <c r="T436" s="19"/>
    </row>
    <row r="437" spans="1:20" ht="13" x14ac:dyDescent="0.3">
      <c r="A437" s="31" t="str">
        <f t="shared" si="16"/>
        <v/>
      </c>
      <c r="B437" s="25"/>
      <c r="C437" s="5"/>
      <c r="D437" s="8"/>
      <c r="E437" s="6"/>
      <c r="F437" s="5"/>
      <c r="G437" s="6"/>
      <c r="H437" s="5"/>
      <c r="I437" s="6"/>
      <c r="J437" s="8"/>
      <c r="K437" s="6"/>
      <c r="L437" s="8"/>
      <c r="M437" s="21"/>
      <c r="N437" s="36" t="str">
        <f t="shared" si="15"/>
        <v/>
      </c>
      <c r="O437" s="18"/>
      <c r="P437" s="6"/>
      <c r="Q437" s="6"/>
      <c r="R437" s="6"/>
      <c r="S437" s="6"/>
      <c r="T437" s="19"/>
    </row>
    <row r="438" spans="1:20" ht="13" x14ac:dyDescent="0.3">
      <c r="A438" s="31" t="str">
        <f t="shared" si="16"/>
        <v/>
      </c>
      <c r="B438" s="25"/>
      <c r="C438" s="5"/>
      <c r="D438" s="8"/>
      <c r="E438" s="6"/>
      <c r="F438" s="5"/>
      <c r="G438" s="6"/>
      <c r="H438" s="5"/>
      <c r="I438" s="6"/>
      <c r="J438" s="8"/>
      <c r="K438" s="6"/>
      <c r="L438" s="8"/>
      <c r="M438" s="21"/>
      <c r="N438" s="36" t="str">
        <f t="shared" ref="N438:N501" si="17">IF(ISBLANK(C438),"",E438+G438+I438+K438+M438)</f>
        <v/>
      </c>
      <c r="O438" s="18"/>
      <c r="P438" s="6"/>
      <c r="Q438" s="6"/>
      <c r="R438" s="6"/>
      <c r="S438" s="6"/>
      <c r="T438" s="19"/>
    </row>
    <row r="439" spans="1:20" ht="13" x14ac:dyDescent="0.3">
      <c r="A439" s="31" t="str">
        <f t="shared" si="16"/>
        <v/>
      </c>
      <c r="B439" s="25"/>
      <c r="C439" s="5"/>
      <c r="D439" s="8"/>
      <c r="E439" s="6"/>
      <c r="F439" s="5"/>
      <c r="G439" s="6"/>
      <c r="H439" s="5"/>
      <c r="I439" s="6"/>
      <c r="J439" s="8"/>
      <c r="K439" s="6"/>
      <c r="L439" s="8"/>
      <c r="M439" s="21"/>
      <c r="N439" s="36" t="str">
        <f t="shared" si="17"/>
        <v/>
      </c>
      <c r="O439" s="18"/>
      <c r="P439" s="6"/>
      <c r="Q439" s="6"/>
      <c r="R439" s="6"/>
      <c r="S439" s="6"/>
      <c r="T439" s="19"/>
    </row>
    <row r="440" spans="1:20" ht="13" x14ac:dyDescent="0.3">
      <c r="A440" s="31" t="str">
        <f t="shared" si="16"/>
        <v/>
      </c>
      <c r="B440" s="25"/>
      <c r="C440" s="5"/>
      <c r="D440" s="8"/>
      <c r="E440" s="6"/>
      <c r="F440" s="5"/>
      <c r="G440" s="6"/>
      <c r="H440" s="5"/>
      <c r="I440" s="6"/>
      <c r="J440" s="8"/>
      <c r="K440" s="6"/>
      <c r="L440" s="8"/>
      <c r="M440" s="21"/>
      <c r="N440" s="36" t="str">
        <f t="shared" si="17"/>
        <v/>
      </c>
      <c r="O440" s="18"/>
      <c r="P440" s="6"/>
      <c r="Q440" s="6"/>
      <c r="R440" s="6"/>
      <c r="S440" s="6"/>
      <c r="T440" s="19"/>
    </row>
    <row r="441" spans="1:20" ht="13" x14ac:dyDescent="0.3">
      <c r="A441" s="31" t="str">
        <f t="shared" si="16"/>
        <v/>
      </c>
      <c r="B441" s="25"/>
      <c r="C441" s="5"/>
      <c r="D441" s="8"/>
      <c r="E441" s="6"/>
      <c r="F441" s="5"/>
      <c r="G441" s="6"/>
      <c r="H441" s="5"/>
      <c r="I441" s="6"/>
      <c r="J441" s="8"/>
      <c r="K441" s="6"/>
      <c r="L441" s="8"/>
      <c r="M441" s="21"/>
      <c r="N441" s="36" t="str">
        <f t="shared" si="17"/>
        <v/>
      </c>
      <c r="O441" s="18"/>
      <c r="P441" s="6"/>
      <c r="Q441" s="6"/>
      <c r="R441" s="6"/>
      <c r="S441" s="6"/>
      <c r="T441" s="19"/>
    </row>
    <row r="442" spans="1:20" ht="13" x14ac:dyDescent="0.3">
      <c r="A442" s="31" t="str">
        <f t="shared" si="16"/>
        <v/>
      </c>
      <c r="B442" s="25"/>
      <c r="C442" s="5"/>
      <c r="D442" s="8"/>
      <c r="E442" s="6"/>
      <c r="F442" s="5"/>
      <c r="G442" s="6"/>
      <c r="H442" s="5"/>
      <c r="I442" s="6"/>
      <c r="J442" s="8"/>
      <c r="K442" s="6"/>
      <c r="L442" s="8"/>
      <c r="M442" s="21"/>
      <c r="N442" s="36" t="str">
        <f t="shared" si="17"/>
        <v/>
      </c>
      <c r="O442" s="18"/>
      <c r="P442" s="6"/>
      <c r="Q442" s="6"/>
      <c r="R442" s="6"/>
      <c r="S442" s="6"/>
      <c r="T442" s="19"/>
    </row>
    <row r="443" spans="1:20" ht="13" x14ac:dyDescent="0.3">
      <c r="A443" s="31" t="str">
        <f t="shared" si="16"/>
        <v/>
      </c>
      <c r="B443" s="25"/>
      <c r="C443" s="5"/>
      <c r="D443" s="8"/>
      <c r="E443" s="6"/>
      <c r="F443" s="5"/>
      <c r="G443" s="6"/>
      <c r="H443" s="5"/>
      <c r="I443" s="6"/>
      <c r="J443" s="8"/>
      <c r="K443" s="6"/>
      <c r="L443" s="8"/>
      <c r="M443" s="21"/>
      <c r="N443" s="36" t="str">
        <f t="shared" si="17"/>
        <v/>
      </c>
      <c r="O443" s="18"/>
      <c r="P443" s="6"/>
      <c r="Q443" s="6"/>
      <c r="R443" s="6"/>
      <c r="S443" s="6"/>
      <c r="T443" s="19"/>
    </row>
    <row r="444" spans="1:20" ht="13" x14ac:dyDescent="0.3">
      <c r="A444" s="31" t="str">
        <f t="shared" si="16"/>
        <v/>
      </c>
      <c r="B444" s="25"/>
      <c r="C444" s="5"/>
      <c r="D444" s="8"/>
      <c r="E444" s="6"/>
      <c r="F444" s="5"/>
      <c r="G444" s="6"/>
      <c r="H444" s="5"/>
      <c r="I444" s="6"/>
      <c r="J444" s="8"/>
      <c r="K444" s="6"/>
      <c r="L444" s="8"/>
      <c r="M444" s="21"/>
      <c r="N444" s="36" t="str">
        <f t="shared" si="17"/>
        <v/>
      </c>
      <c r="O444" s="18"/>
      <c r="P444" s="6"/>
      <c r="Q444" s="6"/>
      <c r="R444" s="6"/>
      <c r="S444" s="6"/>
      <c r="T444" s="19"/>
    </row>
    <row r="445" spans="1:20" ht="13" x14ac:dyDescent="0.3">
      <c r="A445" s="31" t="str">
        <f t="shared" si="16"/>
        <v/>
      </c>
      <c r="B445" s="25"/>
      <c r="C445" s="5"/>
      <c r="D445" s="8"/>
      <c r="E445" s="6"/>
      <c r="F445" s="5"/>
      <c r="G445" s="6"/>
      <c r="H445" s="5"/>
      <c r="I445" s="6"/>
      <c r="J445" s="8"/>
      <c r="K445" s="6"/>
      <c r="L445" s="8"/>
      <c r="M445" s="21"/>
      <c r="N445" s="36" t="str">
        <f t="shared" si="17"/>
        <v/>
      </c>
      <c r="O445" s="18"/>
      <c r="P445" s="6"/>
      <c r="Q445" s="6"/>
      <c r="R445" s="6"/>
      <c r="S445" s="6"/>
      <c r="T445" s="19"/>
    </row>
    <row r="446" spans="1:20" ht="13" x14ac:dyDescent="0.3">
      <c r="A446" s="31" t="str">
        <f t="shared" si="16"/>
        <v/>
      </c>
      <c r="B446" s="25"/>
      <c r="C446" s="5"/>
      <c r="D446" s="8"/>
      <c r="E446" s="6"/>
      <c r="F446" s="5"/>
      <c r="G446" s="6"/>
      <c r="H446" s="5"/>
      <c r="I446" s="6"/>
      <c r="J446" s="8"/>
      <c r="K446" s="6"/>
      <c r="L446" s="8"/>
      <c r="M446" s="21"/>
      <c r="N446" s="36" t="str">
        <f t="shared" si="17"/>
        <v/>
      </c>
      <c r="O446" s="18"/>
      <c r="P446" s="6"/>
      <c r="Q446" s="6"/>
      <c r="R446" s="6"/>
      <c r="S446" s="6"/>
      <c r="T446" s="19"/>
    </row>
    <row r="447" spans="1:20" ht="13" x14ac:dyDescent="0.3">
      <c r="A447" s="31" t="str">
        <f t="shared" si="16"/>
        <v/>
      </c>
      <c r="B447" s="25"/>
      <c r="C447" s="5"/>
      <c r="D447" s="8"/>
      <c r="E447" s="6"/>
      <c r="F447" s="5"/>
      <c r="G447" s="6"/>
      <c r="H447" s="5"/>
      <c r="I447" s="6"/>
      <c r="J447" s="8"/>
      <c r="K447" s="6"/>
      <c r="L447" s="8"/>
      <c r="M447" s="21"/>
      <c r="N447" s="36" t="str">
        <f t="shared" si="17"/>
        <v/>
      </c>
      <c r="O447" s="18"/>
      <c r="P447" s="6"/>
      <c r="Q447" s="6"/>
      <c r="R447" s="6"/>
      <c r="S447" s="6"/>
      <c r="T447" s="19"/>
    </row>
    <row r="448" spans="1:20" ht="13" x14ac:dyDescent="0.3">
      <c r="A448" s="31" t="str">
        <f t="shared" si="16"/>
        <v/>
      </c>
      <c r="B448" s="25"/>
      <c r="C448" s="5"/>
      <c r="D448" s="8"/>
      <c r="E448" s="6"/>
      <c r="F448" s="5"/>
      <c r="G448" s="6"/>
      <c r="H448" s="5"/>
      <c r="I448" s="6"/>
      <c r="J448" s="8"/>
      <c r="K448" s="6"/>
      <c r="L448" s="8"/>
      <c r="M448" s="21"/>
      <c r="N448" s="36" t="str">
        <f t="shared" si="17"/>
        <v/>
      </c>
      <c r="O448" s="18"/>
      <c r="P448" s="6"/>
      <c r="Q448" s="6"/>
      <c r="R448" s="6"/>
      <c r="S448" s="6"/>
      <c r="T448" s="19"/>
    </row>
    <row r="449" spans="1:20" ht="13" x14ac:dyDescent="0.3">
      <c r="A449" s="31" t="str">
        <f t="shared" si="16"/>
        <v/>
      </c>
      <c r="B449" s="25"/>
      <c r="C449" s="5"/>
      <c r="D449" s="8"/>
      <c r="E449" s="6"/>
      <c r="F449" s="5"/>
      <c r="G449" s="6"/>
      <c r="H449" s="5"/>
      <c r="I449" s="6"/>
      <c r="J449" s="8"/>
      <c r="K449" s="6"/>
      <c r="L449" s="8"/>
      <c r="M449" s="21"/>
      <c r="N449" s="36" t="str">
        <f t="shared" si="17"/>
        <v/>
      </c>
      <c r="O449" s="18"/>
      <c r="P449" s="6"/>
      <c r="Q449" s="6"/>
      <c r="R449" s="6"/>
      <c r="S449" s="6"/>
      <c r="T449" s="19"/>
    </row>
    <row r="450" spans="1:20" ht="13" x14ac:dyDescent="0.3">
      <c r="A450" s="31" t="str">
        <f t="shared" si="16"/>
        <v/>
      </c>
      <c r="B450" s="25"/>
      <c r="C450" s="5"/>
      <c r="D450" s="8"/>
      <c r="E450" s="6"/>
      <c r="F450" s="5"/>
      <c r="G450" s="6"/>
      <c r="H450" s="5"/>
      <c r="I450" s="6"/>
      <c r="J450" s="8"/>
      <c r="K450" s="6"/>
      <c r="L450" s="8"/>
      <c r="M450" s="21"/>
      <c r="N450" s="36" t="str">
        <f t="shared" si="17"/>
        <v/>
      </c>
      <c r="O450" s="18"/>
      <c r="P450" s="6"/>
      <c r="Q450" s="6"/>
      <c r="R450" s="6"/>
      <c r="S450" s="6"/>
      <c r="T450" s="19"/>
    </row>
    <row r="451" spans="1:20" ht="13" x14ac:dyDescent="0.3">
      <c r="A451" s="31" t="str">
        <f t="shared" si="16"/>
        <v/>
      </c>
      <c r="B451" s="25"/>
      <c r="C451" s="5"/>
      <c r="D451" s="8"/>
      <c r="E451" s="6"/>
      <c r="F451" s="5"/>
      <c r="G451" s="6"/>
      <c r="H451" s="5"/>
      <c r="I451" s="6"/>
      <c r="J451" s="8"/>
      <c r="K451" s="6"/>
      <c r="L451" s="8"/>
      <c r="M451" s="21"/>
      <c r="N451" s="36" t="str">
        <f t="shared" si="17"/>
        <v/>
      </c>
      <c r="O451" s="18"/>
      <c r="P451" s="6"/>
      <c r="Q451" s="6"/>
      <c r="R451" s="6"/>
      <c r="S451" s="6"/>
      <c r="T451" s="19"/>
    </row>
    <row r="452" spans="1:20" ht="13" x14ac:dyDescent="0.3">
      <c r="A452" s="31" t="str">
        <f t="shared" si="16"/>
        <v/>
      </c>
      <c r="B452" s="25"/>
      <c r="C452" s="5"/>
      <c r="D452" s="8"/>
      <c r="E452" s="6"/>
      <c r="F452" s="5"/>
      <c r="G452" s="6"/>
      <c r="H452" s="5"/>
      <c r="I452" s="6"/>
      <c r="J452" s="8"/>
      <c r="K452" s="6"/>
      <c r="L452" s="8"/>
      <c r="M452" s="21"/>
      <c r="N452" s="36" t="str">
        <f t="shared" si="17"/>
        <v/>
      </c>
      <c r="O452" s="18"/>
      <c r="P452" s="6"/>
      <c r="Q452" s="6"/>
      <c r="R452" s="6"/>
      <c r="S452" s="6"/>
      <c r="T452" s="19"/>
    </row>
    <row r="453" spans="1:20" ht="13" x14ac:dyDescent="0.3">
      <c r="A453" s="31" t="str">
        <f t="shared" si="16"/>
        <v/>
      </c>
      <c r="B453" s="25"/>
      <c r="C453" s="5"/>
      <c r="D453" s="8"/>
      <c r="E453" s="6"/>
      <c r="F453" s="5"/>
      <c r="G453" s="6"/>
      <c r="H453" s="5"/>
      <c r="I453" s="6"/>
      <c r="J453" s="8"/>
      <c r="K453" s="6"/>
      <c r="L453" s="8"/>
      <c r="M453" s="21"/>
      <c r="N453" s="36" t="str">
        <f t="shared" si="17"/>
        <v/>
      </c>
      <c r="O453" s="18"/>
      <c r="P453" s="6"/>
      <c r="Q453" s="6"/>
      <c r="R453" s="6"/>
      <c r="S453" s="6"/>
      <c r="T453" s="19"/>
    </row>
    <row r="454" spans="1:20" ht="13" x14ac:dyDescent="0.3">
      <c r="A454" s="31" t="str">
        <f t="shared" si="16"/>
        <v/>
      </c>
      <c r="B454" s="25"/>
      <c r="C454" s="5"/>
      <c r="D454" s="8"/>
      <c r="E454" s="6"/>
      <c r="F454" s="5"/>
      <c r="G454" s="6"/>
      <c r="H454" s="5"/>
      <c r="I454" s="6"/>
      <c r="J454" s="8"/>
      <c r="K454" s="6"/>
      <c r="L454" s="8"/>
      <c r="M454" s="21"/>
      <c r="N454" s="36" t="str">
        <f t="shared" si="17"/>
        <v/>
      </c>
      <c r="O454" s="18"/>
      <c r="P454" s="6"/>
      <c r="Q454" s="6"/>
      <c r="R454" s="6"/>
      <c r="S454" s="6"/>
      <c r="T454" s="19"/>
    </row>
    <row r="455" spans="1:20" ht="13" x14ac:dyDescent="0.3">
      <c r="A455" s="31" t="str">
        <f t="shared" si="16"/>
        <v/>
      </c>
      <c r="B455" s="25"/>
      <c r="C455" s="5"/>
      <c r="D455" s="8"/>
      <c r="E455" s="6"/>
      <c r="F455" s="5"/>
      <c r="G455" s="6"/>
      <c r="H455" s="5"/>
      <c r="I455" s="6"/>
      <c r="J455" s="8"/>
      <c r="K455" s="6"/>
      <c r="L455" s="8"/>
      <c r="M455" s="21"/>
      <c r="N455" s="36" t="str">
        <f t="shared" si="17"/>
        <v/>
      </c>
      <c r="O455" s="18"/>
      <c r="P455" s="6"/>
      <c r="Q455" s="6"/>
      <c r="R455" s="6"/>
      <c r="S455" s="6"/>
      <c r="T455" s="19"/>
    </row>
    <row r="456" spans="1:20" ht="13" x14ac:dyDescent="0.3">
      <c r="A456" s="31" t="str">
        <f t="shared" si="16"/>
        <v/>
      </c>
      <c r="B456" s="25"/>
      <c r="C456" s="5"/>
      <c r="D456" s="8"/>
      <c r="E456" s="6"/>
      <c r="F456" s="5"/>
      <c r="G456" s="6"/>
      <c r="H456" s="5"/>
      <c r="I456" s="6"/>
      <c r="J456" s="8"/>
      <c r="K456" s="6"/>
      <c r="L456" s="8"/>
      <c r="M456" s="21"/>
      <c r="N456" s="36" t="str">
        <f t="shared" si="17"/>
        <v/>
      </c>
      <c r="O456" s="18"/>
      <c r="P456" s="6"/>
      <c r="Q456" s="6"/>
      <c r="R456" s="6"/>
      <c r="S456" s="6"/>
      <c r="T456" s="19"/>
    </row>
    <row r="457" spans="1:20" ht="13" x14ac:dyDescent="0.3">
      <c r="A457" s="31" t="str">
        <f t="shared" si="16"/>
        <v/>
      </c>
      <c r="B457" s="25"/>
      <c r="C457" s="5"/>
      <c r="D457" s="8"/>
      <c r="E457" s="6"/>
      <c r="F457" s="5"/>
      <c r="G457" s="6"/>
      <c r="H457" s="5"/>
      <c r="I457" s="6"/>
      <c r="J457" s="8"/>
      <c r="K457" s="6"/>
      <c r="L457" s="8"/>
      <c r="M457" s="21"/>
      <c r="N457" s="36" t="str">
        <f t="shared" si="17"/>
        <v/>
      </c>
      <c r="O457" s="18"/>
      <c r="P457" s="6"/>
      <c r="Q457" s="6"/>
      <c r="R457" s="6"/>
      <c r="S457" s="6"/>
      <c r="T457" s="19"/>
    </row>
    <row r="458" spans="1:20" ht="13" x14ac:dyDescent="0.3">
      <c r="A458" s="31" t="str">
        <f t="shared" si="16"/>
        <v/>
      </c>
      <c r="B458" s="25"/>
      <c r="C458" s="5"/>
      <c r="D458" s="8"/>
      <c r="E458" s="6"/>
      <c r="F458" s="5"/>
      <c r="G458" s="6"/>
      <c r="H458" s="5"/>
      <c r="I458" s="6"/>
      <c r="J458" s="8"/>
      <c r="K458" s="6"/>
      <c r="L458" s="8"/>
      <c r="M458" s="21"/>
      <c r="N458" s="36" t="str">
        <f t="shared" si="17"/>
        <v/>
      </c>
      <c r="O458" s="18"/>
      <c r="P458" s="6"/>
      <c r="Q458" s="6"/>
      <c r="R458" s="6"/>
      <c r="S458" s="6"/>
      <c r="T458" s="19"/>
    </row>
    <row r="459" spans="1:20" ht="13" x14ac:dyDescent="0.3">
      <c r="A459" s="31" t="str">
        <f t="shared" si="16"/>
        <v/>
      </c>
      <c r="B459" s="25"/>
      <c r="C459" s="5"/>
      <c r="D459" s="8"/>
      <c r="E459" s="6"/>
      <c r="F459" s="5"/>
      <c r="G459" s="6"/>
      <c r="H459" s="5"/>
      <c r="I459" s="6"/>
      <c r="J459" s="8"/>
      <c r="K459" s="6"/>
      <c r="L459" s="8"/>
      <c r="M459" s="21"/>
      <c r="N459" s="36" t="str">
        <f t="shared" si="17"/>
        <v/>
      </c>
      <c r="O459" s="18"/>
      <c r="P459" s="6"/>
      <c r="Q459" s="6"/>
      <c r="R459" s="6"/>
      <c r="S459" s="6"/>
      <c r="T459" s="19"/>
    </row>
    <row r="460" spans="1:20" ht="13" x14ac:dyDescent="0.3">
      <c r="A460" s="31" t="str">
        <f t="shared" si="16"/>
        <v/>
      </c>
      <c r="B460" s="25"/>
      <c r="C460" s="5"/>
      <c r="D460" s="8"/>
      <c r="E460" s="6"/>
      <c r="F460" s="5"/>
      <c r="G460" s="6"/>
      <c r="H460" s="5"/>
      <c r="I460" s="6"/>
      <c r="J460" s="8"/>
      <c r="K460" s="6"/>
      <c r="L460" s="8"/>
      <c r="M460" s="21"/>
      <c r="N460" s="36" t="str">
        <f t="shared" si="17"/>
        <v/>
      </c>
      <c r="O460" s="18"/>
      <c r="P460" s="6"/>
      <c r="Q460" s="6"/>
      <c r="R460" s="6"/>
      <c r="S460" s="6"/>
      <c r="T460" s="19"/>
    </row>
    <row r="461" spans="1:20" ht="13" x14ac:dyDescent="0.3">
      <c r="A461" s="31" t="str">
        <f t="shared" ref="A461:A524" si="18">IF(ISBLANK(B460),"",1+A460)</f>
        <v/>
      </c>
      <c r="B461" s="25"/>
      <c r="C461" s="5"/>
      <c r="D461" s="8"/>
      <c r="E461" s="6"/>
      <c r="F461" s="5"/>
      <c r="G461" s="6"/>
      <c r="H461" s="5"/>
      <c r="I461" s="6"/>
      <c r="J461" s="8"/>
      <c r="K461" s="6"/>
      <c r="L461" s="8"/>
      <c r="M461" s="21"/>
      <c r="N461" s="36" t="str">
        <f t="shared" si="17"/>
        <v/>
      </c>
      <c r="O461" s="18"/>
      <c r="P461" s="6"/>
      <c r="Q461" s="6"/>
      <c r="R461" s="6"/>
      <c r="S461" s="6"/>
      <c r="T461" s="19"/>
    </row>
    <row r="462" spans="1:20" ht="13" x14ac:dyDescent="0.3">
      <c r="A462" s="31" t="str">
        <f t="shared" si="18"/>
        <v/>
      </c>
      <c r="B462" s="25"/>
      <c r="C462" s="5"/>
      <c r="D462" s="8"/>
      <c r="E462" s="6"/>
      <c r="F462" s="5"/>
      <c r="G462" s="6"/>
      <c r="H462" s="5"/>
      <c r="I462" s="6"/>
      <c r="J462" s="8"/>
      <c r="K462" s="6"/>
      <c r="L462" s="8"/>
      <c r="M462" s="21"/>
      <c r="N462" s="36" t="str">
        <f t="shared" si="17"/>
        <v/>
      </c>
      <c r="O462" s="18"/>
      <c r="P462" s="6"/>
      <c r="Q462" s="6"/>
      <c r="R462" s="6"/>
      <c r="S462" s="6"/>
      <c r="T462" s="19"/>
    </row>
    <row r="463" spans="1:20" ht="13" x14ac:dyDescent="0.3">
      <c r="A463" s="31" t="str">
        <f t="shared" si="18"/>
        <v/>
      </c>
      <c r="B463" s="25"/>
      <c r="C463" s="5"/>
      <c r="D463" s="8"/>
      <c r="E463" s="6"/>
      <c r="F463" s="5"/>
      <c r="G463" s="6"/>
      <c r="H463" s="5"/>
      <c r="I463" s="6"/>
      <c r="J463" s="8"/>
      <c r="K463" s="6"/>
      <c r="L463" s="8"/>
      <c r="M463" s="21"/>
      <c r="N463" s="36" t="str">
        <f t="shared" si="17"/>
        <v/>
      </c>
      <c r="O463" s="18"/>
      <c r="P463" s="6"/>
      <c r="Q463" s="6"/>
      <c r="R463" s="6"/>
      <c r="S463" s="6"/>
      <c r="T463" s="19"/>
    </row>
    <row r="464" spans="1:20" ht="13" x14ac:dyDescent="0.3">
      <c r="A464" s="31" t="str">
        <f t="shared" si="18"/>
        <v/>
      </c>
      <c r="B464" s="25"/>
      <c r="C464" s="5"/>
      <c r="D464" s="8"/>
      <c r="E464" s="6"/>
      <c r="F464" s="5"/>
      <c r="G464" s="6"/>
      <c r="H464" s="5"/>
      <c r="I464" s="6"/>
      <c r="J464" s="8"/>
      <c r="K464" s="6"/>
      <c r="L464" s="8"/>
      <c r="M464" s="21"/>
      <c r="N464" s="36" t="str">
        <f t="shared" si="17"/>
        <v/>
      </c>
      <c r="O464" s="18"/>
      <c r="P464" s="6"/>
      <c r="Q464" s="6"/>
      <c r="R464" s="6"/>
      <c r="S464" s="6"/>
      <c r="T464" s="19"/>
    </row>
    <row r="465" spans="1:20" ht="13" x14ac:dyDescent="0.3">
      <c r="A465" s="31" t="str">
        <f t="shared" si="18"/>
        <v/>
      </c>
      <c r="B465" s="25"/>
      <c r="C465" s="5"/>
      <c r="D465" s="8"/>
      <c r="E465" s="6"/>
      <c r="F465" s="5"/>
      <c r="G465" s="6"/>
      <c r="H465" s="5"/>
      <c r="I465" s="6"/>
      <c r="J465" s="8"/>
      <c r="K465" s="6"/>
      <c r="L465" s="8"/>
      <c r="M465" s="21"/>
      <c r="N465" s="36" t="str">
        <f t="shared" si="17"/>
        <v/>
      </c>
      <c r="O465" s="18"/>
      <c r="P465" s="6"/>
      <c r="Q465" s="6"/>
      <c r="R465" s="6"/>
      <c r="S465" s="6"/>
      <c r="T465" s="19"/>
    </row>
    <row r="466" spans="1:20" ht="13" x14ac:dyDescent="0.3">
      <c r="A466" s="31" t="str">
        <f t="shared" si="18"/>
        <v/>
      </c>
      <c r="B466" s="25"/>
      <c r="C466" s="5"/>
      <c r="D466" s="8"/>
      <c r="E466" s="6"/>
      <c r="F466" s="5"/>
      <c r="G466" s="6"/>
      <c r="H466" s="5"/>
      <c r="I466" s="6"/>
      <c r="J466" s="8"/>
      <c r="K466" s="6"/>
      <c r="L466" s="8"/>
      <c r="M466" s="21"/>
      <c r="N466" s="36" t="str">
        <f t="shared" si="17"/>
        <v/>
      </c>
      <c r="O466" s="18"/>
      <c r="P466" s="6"/>
      <c r="Q466" s="6"/>
      <c r="R466" s="6"/>
      <c r="S466" s="6"/>
      <c r="T466" s="19"/>
    </row>
    <row r="467" spans="1:20" ht="13" x14ac:dyDescent="0.3">
      <c r="A467" s="31" t="str">
        <f t="shared" si="18"/>
        <v/>
      </c>
      <c r="B467" s="25"/>
      <c r="C467" s="5"/>
      <c r="D467" s="8"/>
      <c r="E467" s="6"/>
      <c r="F467" s="5"/>
      <c r="G467" s="6"/>
      <c r="H467" s="5"/>
      <c r="I467" s="6"/>
      <c r="J467" s="8"/>
      <c r="K467" s="6"/>
      <c r="L467" s="8"/>
      <c r="M467" s="21"/>
      <c r="N467" s="36" t="str">
        <f t="shared" si="17"/>
        <v/>
      </c>
      <c r="O467" s="18"/>
      <c r="P467" s="6"/>
      <c r="Q467" s="6"/>
      <c r="R467" s="6"/>
      <c r="S467" s="6"/>
      <c r="T467" s="19"/>
    </row>
    <row r="468" spans="1:20" ht="13" x14ac:dyDescent="0.3">
      <c r="A468" s="31" t="str">
        <f t="shared" si="18"/>
        <v/>
      </c>
      <c r="B468" s="25"/>
      <c r="C468" s="5"/>
      <c r="D468" s="8"/>
      <c r="E468" s="6"/>
      <c r="F468" s="5"/>
      <c r="G468" s="6"/>
      <c r="H468" s="5"/>
      <c r="I468" s="6"/>
      <c r="J468" s="8"/>
      <c r="K468" s="6"/>
      <c r="L468" s="8"/>
      <c r="M468" s="21"/>
      <c r="N468" s="36" t="str">
        <f t="shared" si="17"/>
        <v/>
      </c>
      <c r="O468" s="18"/>
      <c r="P468" s="6"/>
      <c r="Q468" s="6"/>
      <c r="R468" s="6"/>
      <c r="S468" s="6"/>
      <c r="T468" s="19"/>
    </row>
    <row r="469" spans="1:20" ht="13" x14ac:dyDescent="0.3">
      <c r="A469" s="31" t="str">
        <f t="shared" si="18"/>
        <v/>
      </c>
      <c r="B469" s="25"/>
      <c r="C469" s="5"/>
      <c r="D469" s="8"/>
      <c r="E469" s="6"/>
      <c r="F469" s="5"/>
      <c r="G469" s="6"/>
      <c r="H469" s="5"/>
      <c r="I469" s="6"/>
      <c r="J469" s="8"/>
      <c r="K469" s="6"/>
      <c r="L469" s="8"/>
      <c r="M469" s="21"/>
      <c r="N469" s="36" t="str">
        <f t="shared" si="17"/>
        <v/>
      </c>
      <c r="O469" s="18"/>
      <c r="P469" s="6"/>
      <c r="Q469" s="6"/>
      <c r="R469" s="6"/>
      <c r="S469" s="6"/>
      <c r="T469" s="19"/>
    </row>
    <row r="470" spans="1:20" ht="13" x14ac:dyDescent="0.3">
      <c r="A470" s="31" t="str">
        <f t="shared" si="18"/>
        <v/>
      </c>
      <c r="B470" s="25"/>
      <c r="C470" s="5"/>
      <c r="D470" s="8"/>
      <c r="E470" s="6"/>
      <c r="F470" s="5"/>
      <c r="G470" s="6"/>
      <c r="H470" s="5"/>
      <c r="I470" s="6"/>
      <c r="J470" s="8"/>
      <c r="K470" s="6"/>
      <c r="L470" s="8"/>
      <c r="M470" s="21"/>
      <c r="N470" s="36" t="str">
        <f t="shared" si="17"/>
        <v/>
      </c>
      <c r="O470" s="18"/>
      <c r="P470" s="6"/>
      <c r="Q470" s="6"/>
      <c r="R470" s="6"/>
      <c r="S470" s="6"/>
      <c r="T470" s="19"/>
    </row>
    <row r="471" spans="1:20" ht="13" x14ac:dyDescent="0.3">
      <c r="A471" s="31" t="str">
        <f t="shared" si="18"/>
        <v/>
      </c>
      <c r="B471" s="25"/>
      <c r="C471" s="5"/>
      <c r="D471" s="8"/>
      <c r="E471" s="6"/>
      <c r="F471" s="5"/>
      <c r="G471" s="6"/>
      <c r="H471" s="5"/>
      <c r="I471" s="6"/>
      <c r="J471" s="8"/>
      <c r="K471" s="6"/>
      <c r="L471" s="8"/>
      <c r="M471" s="21"/>
      <c r="N471" s="36" t="str">
        <f t="shared" si="17"/>
        <v/>
      </c>
      <c r="O471" s="18"/>
      <c r="P471" s="6"/>
      <c r="Q471" s="6"/>
      <c r="R471" s="6"/>
      <c r="S471" s="6"/>
      <c r="T471" s="19"/>
    </row>
    <row r="472" spans="1:20" ht="13" x14ac:dyDescent="0.3">
      <c r="A472" s="31" t="str">
        <f t="shared" si="18"/>
        <v/>
      </c>
      <c r="B472" s="25"/>
      <c r="C472" s="5"/>
      <c r="D472" s="8"/>
      <c r="E472" s="6"/>
      <c r="F472" s="5"/>
      <c r="G472" s="6"/>
      <c r="H472" s="5"/>
      <c r="I472" s="6"/>
      <c r="J472" s="8"/>
      <c r="K472" s="6"/>
      <c r="L472" s="8"/>
      <c r="M472" s="21"/>
      <c r="N472" s="36" t="str">
        <f t="shared" si="17"/>
        <v/>
      </c>
      <c r="O472" s="18"/>
      <c r="P472" s="6"/>
      <c r="Q472" s="6"/>
      <c r="R472" s="6"/>
      <c r="S472" s="6"/>
      <c r="T472" s="19"/>
    </row>
    <row r="473" spans="1:20" ht="13" x14ac:dyDescent="0.3">
      <c r="A473" s="31" t="str">
        <f t="shared" si="18"/>
        <v/>
      </c>
      <c r="B473" s="25"/>
      <c r="C473" s="5"/>
      <c r="D473" s="8"/>
      <c r="E473" s="6"/>
      <c r="F473" s="5"/>
      <c r="G473" s="6"/>
      <c r="H473" s="5"/>
      <c r="I473" s="6"/>
      <c r="J473" s="8"/>
      <c r="K473" s="6"/>
      <c r="L473" s="8"/>
      <c r="M473" s="21"/>
      <c r="N473" s="36" t="str">
        <f t="shared" si="17"/>
        <v/>
      </c>
      <c r="O473" s="18"/>
      <c r="P473" s="6"/>
      <c r="Q473" s="6"/>
      <c r="R473" s="6"/>
      <c r="S473" s="6"/>
      <c r="T473" s="19"/>
    </row>
    <row r="474" spans="1:20" ht="13" x14ac:dyDescent="0.3">
      <c r="A474" s="31" t="str">
        <f t="shared" si="18"/>
        <v/>
      </c>
      <c r="B474" s="25"/>
      <c r="C474" s="5"/>
      <c r="D474" s="8"/>
      <c r="E474" s="6"/>
      <c r="F474" s="5"/>
      <c r="G474" s="6"/>
      <c r="H474" s="5"/>
      <c r="I474" s="6"/>
      <c r="J474" s="8"/>
      <c r="K474" s="6"/>
      <c r="L474" s="8"/>
      <c r="M474" s="21"/>
      <c r="N474" s="36" t="str">
        <f t="shared" si="17"/>
        <v/>
      </c>
      <c r="O474" s="18"/>
      <c r="P474" s="6"/>
      <c r="Q474" s="6"/>
      <c r="R474" s="6"/>
      <c r="S474" s="6"/>
      <c r="T474" s="19"/>
    </row>
    <row r="475" spans="1:20" ht="13" x14ac:dyDescent="0.3">
      <c r="A475" s="31" t="str">
        <f t="shared" si="18"/>
        <v/>
      </c>
      <c r="B475" s="25"/>
      <c r="C475" s="5"/>
      <c r="D475" s="8"/>
      <c r="E475" s="6"/>
      <c r="F475" s="5"/>
      <c r="G475" s="6"/>
      <c r="H475" s="5"/>
      <c r="I475" s="6"/>
      <c r="J475" s="8"/>
      <c r="K475" s="6"/>
      <c r="L475" s="8"/>
      <c r="M475" s="21"/>
      <c r="N475" s="36" t="str">
        <f t="shared" si="17"/>
        <v/>
      </c>
      <c r="O475" s="18"/>
      <c r="P475" s="6"/>
      <c r="Q475" s="6"/>
      <c r="R475" s="6"/>
      <c r="S475" s="6"/>
      <c r="T475" s="19"/>
    </row>
    <row r="476" spans="1:20" ht="13" x14ac:dyDescent="0.3">
      <c r="A476" s="31" t="str">
        <f t="shared" si="18"/>
        <v/>
      </c>
      <c r="B476" s="25"/>
      <c r="C476" s="5"/>
      <c r="D476" s="8"/>
      <c r="E476" s="6"/>
      <c r="F476" s="5"/>
      <c r="G476" s="6"/>
      <c r="H476" s="5"/>
      <c r="I476" s="6"/>
      <c r="J476" s="8"/>
      <c r="K476" s="6"/>
      <c r="L476" s="8"/>
      <c r="M476" s="21"/>
      <c r="N476" s="36" t="str">
        <f t="shared" si="17"/>
        <v/>
      </c>
      <c r="O476" s="18"/>
      <c r="P476" s="6"/>
      <c r="Q476" s="6"/>
      <c r="R476" s="6"/>
      <c r="S476" s="6"/>
      <c r="T476" s="19"/>
    </row>
    <row r="477" spans="1:20" ht="13" x14ac:dyDescent="0.3">
      <c r="A477" s="31" t="str">
        <f t="shared" si="18"/>
        <v/>
      </c>
      <c r="B477" s="25"/>
      <c r="C477" s="5"/>
      <c r="D477" s="8"/>
      <c r="E477" s="6"/>
      <c r="F477" s="5"/>
      <c r="G477" s="6"/>
      <c r="H477" s="5"/>
      <c r="I477" s="6"/>
      <c r="J477" s="8"/>
      <c r="K477" s="6"/>
      <c r="L477" s="8"/>
      <c r="M477" s="21"/>
      <c r="N477" s="36" t="str">
        <f t="shared" si="17"/>
        <v/>
      </c>
      <c r="O477" s="18"/>
      <c r="P477" s="6"/>
      <c r="Q477" s="6"/>
      <c r="R477" s="6"/>
      <c r="S477" s="6"/>
      <c r="T477" s="19"/>
    </row>
    <row r="478" spans="1:20" ht="13" x14ac:dyDescent="0.3">
      <c r="A478" s="31" t="str">
        <f t="shared" si="18"/>
        <v/>
      </c>
      <c r="B478" s="25"/>
      <c r="C478" s="5"/>
      <c r="D478" s="8"/>
      <c r="E478" s="6"/>
      <c r="F478" s="5"/>
      <c r="G478" s="6"/>
      <c r="H478" s="5"/>
      <c r="I478" s="6"/>
      <c r="J478" s="8"/>
      <c r="K478" s="6"/>
      <c r="L478" s="8"/>
      <c r="M478" s="21"/>
      <c r="N478" s="36" t="str">
        <f t="shared" si="17"/>
        <v/>
      </c>
      <c r="O478" s="18"/>
      <c r="P478" s="6"/>
      <c r="Q478" s="6"/>
      <c r="R478" s="6"/>
      <c r="S478" s="6"/>
      <c r="T478" s="19"/>
    </row>
    <row r="479" spans="1:20" ht="13" x14ac:dyDescent="0.3">
      <c r="A479" s="31" t="str">
        <f t="shared" si="18"/>
        <v/>
      </c>
      <c r="B479" s="25"/>
      <c r="C479" s="5"/>
      <c r="D479" s="8"/>
      <c r="E479" s="6"/>
      <c r="F479" s="5"/>
      <c r="G479" s="6"/>
      <c r="H479" s="5"/>
      <c r="I479" s="6"/>
      <c r="J479" s="8"/>
      <c r="K479" s="6"/>
      <c r="L479" s="8"/>
      <c r="M479" s="21"/>
      <c r="N479" s="36" t="str">
        <f t="shared" si="17"/>
        <v/>
      </c>
      <c r="O479" s="18"/>
      <c r="P479" s="6"/>
      <c r="Q479" s="6"/>
      <c r="R479" s="6"/>
      <c r="S479" s="6"/>
      <c r="T479" s="19"/>
    </row>
    <row r="480" spans="1:20" ht="13" x14ac:dyDescent="0.3">
      <c r="A480" s="31" t="str">
        <f t="shared" si="18"/>
        <v/>
      </c>
      <c r="B480" s="25"/>
      <c r="C480" s="5"/>
      <c r="D480" s="8"/>
      <c r="E480" s="6"/>
      <c r="F480" s="5"/>
      <c r="G480" s="6"/>
      <c r="H480" s="5"/>
      <c r="I480" s="6"/>
      <c r="J480" s="8"/>
      <c r="K480" s="6"/>
      <c r="L480" s="8"/>
      <c r="M480" s="21"/>
      <c r="N480" s="36" t="str">
        <f t="shared" si="17"/>
        <v/>
      </c>
      <c r="O480" s="18"/>
      <c r="P480" s="6"/>
      <c r="Q480" s="6"/>
      <c r="R480" s="6"/>
      <c r="S480" s="6"/>
      <c r="T480" s="19"/>
    </row>
    <row r="481" spans="1:20" ht="13" x14ac:dyDescent="0.3">
      <c r="A481" s="31" t="str">
        <f t="shared" si="18"/>
        <v/>
      </c>
      <c r="B481" s="25"/>
      <c r="C481" s="5"/>
      <c r="D481" s="8"/>
      <c r="E481" s="6"/>
      <c r="F481" s="5"/>
      <c r="G481" s="6"/>
      <c r="H481" s="5"/>
      <c r="I481" s="6"/>
      <c r="J481" s="8"/>
      <c r="K481" s="6"/>
      <c r="L481" s="8"/>
      <c r="M481" s="21"/>
      <c r="N481" s="36" t="str">
        <f t="shared" si="17"/>
        <v/>
      </c>
      <c r="O481" s="18"/>
      <c r="P481" s="6"/>
      <c r="Q481" s="6"/>
      <c r="R481" s="6"/>
      <c r="S481" s="6"/>
      <c r="T481" s="19"/>
    </row>
    <row r="482" spans="1:20" ht="13" x14ac:dyDescent="0.3">
      <c r="A482" s="31" t="str">
        <f t="shared" si="18"/>
        <v/>
      </c>
      <c r="B482" s="25"/>
      <c r="C482" s="5"/>
      <c r="D482" s="8"/>
      <c r="E482" s="6"/>
      <c r="F482" s="5"/>
      <c r="G482" s="6"/>
      <c r="H482" s="5"/>
      <c r="I482" s="6"/>
      <c r="J482" s="8"/>
      <c r="K482" s="6"/>
      <c r="L482" s="8"/>
      <c r="M482" s="21"/>
      <c r="N482" s="36" t="str">
        <f t="shared" si="17"/>
        <v/>
      </c>
      <c r="O482" s="18"/>
      <c r="P482" s="6"/>
      <c r="Q482" s="6"/>
      <c r="R482" s="6"/>
      <c r="S482" s="6"/>
      <c r="T482" s="19"/>
    </row>
    <row r="483" spans="1:20" ht="13" x14ac:dyDescent="0.3">
      <c r="A483" s="31" t="str">
        <f t="shared" si="18"/>
        <v/>
      </c>
      <c r="B483" s="25"/>
      <c r="C483" s="5"/>
      <c r="D483" s="8"/>
      <c r="E483" s="6"/>
      <c r="F483" s="5"/>
      <c r="G483" s="6"/>
      <c r="H483" s="5"/>
      <c r="I483" s="6"/>
      <c r="J483" s="8"/>
      <c r="K483" s="6"/>
      <c r="L483" s="8"/>
      <c r="M483" s="21"/>
      <c r="N483" s="36" t="str">
        <f t="shared" si="17"/>
        <v/>
      </c>
      <c r="O483" s="18"/>
      <c r="P483" s="6"/>
      <c r="Q483" s="6"/>
      <c r="R483" s="6"/>
      <c r="S483" s="6"/>
      <c r="T483" s="19"/>
    </row>
    <row r="484" spans="1:20" ht="13" x14ac:dyDescent="0.3">
      <c r="A484" s="31" t="str">
        <f t="shared" si="18"/>
        <v/>
      </c>
      <c r="B484" s="25"/>
      <c r="C484" s="5"/>
      <c r="D484" s="8"/>
      <c r="E484" s="6"/>
      <c r="F484" s="5"/>
      <c r="G484" s="6"/>
      <c r="H484" s="5"/>
      <c r="I484" s="6"/>
      <c r="J484" s="8"/>
      <c r="K484" s="6"/>
      <c r="L484" s="8"/>
      <c r="M484" s="21"/>
      <c r="N484" s="36" t="str">
        <f t="shared" si="17"/>
        <v/>
      </c>
      <c r="O484" s="18"/>
      <c r="P484" s="6"/>
      <c r="Q484" s="6"/>
      <c r="R484" s="6"/>
      <c r="S484" s="6"/>
      <c r="T484" s="19"/>
    </row>
    <row r="485" spans="1:20" ht="13" x14ac:dyDescent="0.3">
      <c r="A485" s="31" t="str">
        <f t="shared" si="18"/>
        <v/>
      </c>
      <c r="B485" s="25"/>
      <c r="C485" s="5"/>
      <c r="D485" s="8"/>
      <c r="E485" s="6"/>
      <c r="F485" s="5"/>
      <c r="G485" s="6"/>
      <c r="H485" s="5"/>
      <c r="I485" s="6"/>
      <c r="J485" s="8"/>
      <c r="K485" s="6"/>
      <c r="L485" s="8"/>
      <c r="M485" s="21"/>
      <c r="N485" s="36" t="str">
        <f t="shared" si="17"/>
        <v/>
      </c>
      <c r="O485" s="18"/>
      <c r="P485" s="6"/>
      <c r="Q485" s="6"/>
      <c r="R485" s="6"/>
      <c r="S485" s="6"/>
      <c r="T485" s="19"/>
    </row>
    <row r="486" spans="1:20" ht="13" x14ac:dyDescent="0.3">
      <c r="A486" s="31" t="str">
        <f t="shared" si="18"/>
        <v/>
      </c>
      <c r="B486" s="25"/>
      <c r="C486" s="5"/>
      <c r="D486" s="8"/>
      <c r="E486" s="6"/>
      <c r="F486" s="5"/>
      <c r="G486" s="6"/>
      <c r="H486" s="5"/>
      <c r="I486" s="6"/>
      <c r="J486" s="8"/>
      <c r="K486" s="6"/>
      <c r="L486" s="8"/>
      <c r="M486" s="21"/>
      <c r="N486" s="36" t="str">
        <f t="shared" si="17"/>
        <v/>
      </c>
      <c r="O486" s="18"/>
      <c r="P486" s="6"/>
      <c r="Q486" s="6"/>
      <c r="R486" s="6"/>
      <c r="S486" s="6"/>
      <c r="T486" s="19"/>
    </row>
    <row r="487" spans="1:20" ht="13" x14ac:dyDescent="0.3">
      <c r="A487" s="31" t="str">
        <f t="shared" si="18"/>
        <v/>
      </c>
      <c r="B487" s="25"/>
      <c r="C487" s="5"/>
      <c r="D487" s="8"/>
      <c r="E487" s="6"/>
      <c r="F487" s="5"/>
      <c r="G487" s="6"/>
      <c r="H487" s="5"/>
      <c r="I487" s="6"/>
      <c r="J487" s="8"/>
      <c r="K487" s="6"/>
      <c r="L487" s="8"/>
      <c r="M487" s="21"/>
      <c r="N487" s="36" t="str">
        <f t="shared" si="17"/>
        <v/>
      </c>
      <c r="O487" s="18"/>
      <c r="P487" s="6"/>
      <c r="Q487" s="6"/>
      <c r="R487" s="6"/>
      <c r="S487" s="6"/>
      <c r="T487" s="19"/>
    </row>
    <row r="488" spans="1:20" ht="13" x14ac:dyDescent="0.3">
      <c r="A488" s="31" t="str">
        <f t="shared" si="18"/>
        <v/>
      </c>
      <c r="B488" s="25"/>
      <c r="C488" s="5"/>
      <c r="D488" s="8"/>
      <c r="E488" s="6"/>
      <c r="F488" s="5"/>
      <c r="G488" s="6"/>
      <c r="H488" s="5"/>
      <c r="I488" s="6"/>
      <c r="J488" s="8"/>
      <c r="K488" s="6"/>
      <c r="L488" s="8"/>
      <c r="M488" s="21"/>
      <c r="N488" s="36" t="str">
        <f t="shared" si="17"/>
        <v/>
      </c>
      <c r="O488" s="18"/>
      <c r="P488" s="6"/>
      <c r="Q488" s="6"/>
      <c r="R488" s="6"/>
      <c r="S488" s="6"/>
      <c r="T488" s="19"/>
    </row>
    <row r="489" spans="1:20" ht="13" x14ac:dyDescent="0.3">
      <c r="A489" s="31" t="str">
        <f t="shared" si="18"/>
        <v/>
      </c>
      <c r="B489" s="25"/>
      <c r="C489" s="5"/>
      <c r="D489" s="8"/>
      <c r="E489" s="6"/>
      <c r="F489" s="5"/>
      <c r="G489" s="6"/>
      <c r="H489" s="5"/>
      <c r="I489" s="6"/>
      <c r="J489" s="8"/>
      <c r="K489" s="6"/>
      <c r="L489" s="8"/>
      <c r="M489" s="21"/>
      <c r="N489" s="36" t="str">
        <f t="shared" si="17"/>
        <v/>
      </c>
      <c r="O489" s="18"/>
      <c r="P489" s="6"/>
      <c r="Q489" s="6"/>
      <c r="R489" s="6"/>
      <c r="S489" s="6"/>
      <c r="T489" s="19"/>
    </row>
    <row r="490" spans="1:20" ht="13" x14ac:dyDescent="0.3">
      <c r="A490" s="31" t="str">
        <f t="shared" si="18"/>
        <v/>
      </c>
      <c r="B490" s="25"/>
      <c r="C490" s="5"/>
      <c r="D490" s="8"/>
      <c r="E490" s="6"/>
      <c r="F490" s="5"/>
      <c r="G490" s="6"/>
      <c r="H490" s="5"/>
      <c r="I490" s="6"/>
      <c r="J490" s="8"/>
      <c r="K490" s="6"/>
      <c r="L490" s="8"/>
      <c r="M490" s="21"/>
      <c r="N490" s="36" t="str">
        <f t="shared" si="17"/>
        <v/>
      </c>
      <c r="O490" s="18"/>
      <c r="P490" s="6"/>
      <c r="Q490" s="6"/>
      <c r="R490" s="6"/>
      <c r="S490" s="6"/>
      <c r="T490" s="19"/>
    </row>
    <row r="491" spans="1:20" ht="13" x14ac:dyDescent="0.3">
      <c r="A491" s="31" t="str">
        <f t="shared" si="18"/>
        <v/>
      </c>
      <c r="B491" s="25"/>
      <c r="C491" s="5"/>
      <c r="D491" s="8"/>
      <c r="E491" s="6"/>
      <c r="F491" s="5"/>
      <c r="G491" s="6"/>
      <c r="H491" s="5"/>
      <c r="I491" s="6"/>
      <c r="J491" s="8"/>
      <c r="K491" s="6"/>
      <c r="L491" s="8"/>
      <c r="M491" s="21"/>
      <c r="N491" s="36" t="str">
        <f t="shared" si="17"/>
        <v/>
      </c>
      <c r="O491" s="18"/>
      <c r="P491" s="6"/>
      <c r="Q491" s="6"/>
      <c r="R491" s="6"/>
      <c r="S491" s="6"/>
      <c r="T491" s="19"/>
    </row>
    <row r="492" spans="1:20" ht="13" x14ac:dyDescent="0.3">
      <c r="A492" s="31" t="str">
        <f t="shared" si="18"/>
        <v/>
      </c>
      <c r="B492" s="25"/>
      <c r="C492" s="5"/>
      <c r="D492" s="8"/>
      <c r="E492" s="6"/>
      <c r="F492" s="5"/>
      <c r="G492" s="6"/>
      <c r="H492" s="5"/>
      <c r="I492" s="6"/>
      <c r="J492" s="8"/>
      <c r="K492" s="6"/>
      <c r="L492" s="8"/>
      <c r="M492" s="21"/>
      <c r="N492" s="36" t="str">
        <f t="shared" si="17"/>
        <v/>
      </c>
      <c r="O492" s="18"/>
      <c r="P492" s="6"/>
      <c r="Q492" s="6"/>
      <c r="R492" s="6"/>
      <c r="S492" s="6"/>
      <c r="T492" s="19"/>
    </row>
    <row r="493" spans="1:20" ht="13" x14ac:dyDescent="0.3">
      <c r="A493" s="31" t="str">
        <f t="shared" si="18"/>
        <v/>
      </c>
      <c r="B493" s="25"/>
      <c r="C493" s="5"/>
      <c r="D493" s="8"/>
      <c r="E493" s="6"/>
      <c r="F493" s="5"/>
      <c r="G493" s="6"/>
      <c r="H493" s="5"/>
      <c r="I493" s="6"/>
      <c r="J493" s="8"/>
      <c r="K493" s="6"/>
      <c r="L493" s="8"/>
      <c r="M493" s="21"/>
      <c r="N493" s="36" t="str">
        <f t="shared" si="17"/>
        <v/>
      </c>
      <c r="O493" s="18"/>
      <c r="P493" s="6"/>
      <c r="Q493" s="6"/>
      <c r="R493" s="6"/>
      <c r="S493" s="6"/>
      <c r="T493" s="19"/>
    </row>
    <row r="494" spans="1:20" ht="13" x14ac:dyDescent="0.3">
      <c r="A494" s="31" t="str">
        <f t="shared" si="18"/>
        <v/>
      </c>
      <c r="B494" s="25"/>
      <c r="C494" s="5"/>
      <c r="D494" s="8"/>
      <c r="E494" s="6"/>
      <c r="F494" s="5"/>
      <c r="G494" s="6"/>
      <c r="H494" s="5"/>
      <c r="I494" s="6"/>
      <c r="J494" s="8"/>
      <c r="K494" s="6"/>
      <c r="L494" s="8"/>
      <c r="M494" s="21"/>
      <c r="N494" s="36" t="str">
        <f t="shared" si="17"/>
        <v/>
      </c>
      <c r="O494" s="18"/>
      <c r="P494" s="6"/>
      <c r="Q494" s="6"/>
      <c r="R494" s="6"/>
      <c r="S494" s="6"/>
      <c r="T494" s="19"/>
    </row>
    <row r="495" spans="1:20" ht="13" x14ac:dyDescent="0.3">
      <c r="A495" s="31" t="str">
        <f t="shared" si="18"/>
        <v/>
      </c>
      <c r="B495" s="25"/>
      <c r="C495" s="5"/>
      <c r="D495" s="8"/>
      <c r="E495" s="6"/>
      <c r="F495" s="5"/>
      <c r="G495" s="6"/>
      <c r="H495" s="5"/>
      <c r="I495" s="6"/>
      <c r="J495" s="8"/>
      <c r="K495" s="6"/>
      <c r="L495" s="8"/>
      <c r="M495" s="21"/>
      <c r="N495" s="36" t="str">
        <f t="shared" si="17"/>
        <v/>
      </c>
      <c r="O495" s="18"/>
      <c r="P495" s="6"/>
      <c r="Q495" s="6"/>
      <c r="R495" s="6"/>
      <c r="S495" s="6"/>
      <c r="T495" s="19"/>
    </row>
    <row r="496" spans="1:20" ht="13" x14ac:dyDescent="0.3">
      <c r="A496" s="31" t="str">
        <f t="shared" si="18"/>
        <v/>
      </c>
      <c r="B496" s="25"/>
      <c r="C496" s="5"/>
      <c r="D496" s="8"/>
      <c r="E496" s="6"/>
      <c r="F496" s="5"/>
      <c r="G496" s="6"/>
      <c r="H496" s="5"/>
      <c r="I496" s="6"/>
      <c r="J496" s="8"/>
      <c r="K496" s="6"/>
      <c r="L496" s="8"/>
      <c r="M496" s="21"/>
      <c r="N496" s="36" t="str">
        <f t="shared" si="17"/>
        <v/>
      </c>
      <c r="O496" s="18"/>
      <c r="P496" s="6"/>
      <c r="Q496" s="6"/>
      <c r="R496" s="6"/>
      <c r="S496" s="6"/>
      <c r="T496" s="19"/>
    </row>
    <row r="497" spans="1:20" ht="13" x14ac:dyDescent="0.3">
      <c r="A497" s="31" t="str">
        <f t="shared" si="18"/>
        <v/>
      </c>
      <c r="B497" s="25"/>
      <c r="C497" s="5"/>
      <c r="D497" s="8"/>
      <c r="E497" s="6"/>
      <c r="F497" s="5"/>
      <c r="G497" s="6"/>
      <c r="H497" s="5"/>
      <c r="I497" s="6"/>
      <c r="J497" s="8"/>
      <c r="K497" s="6"/>
      <c r="L497" s="8"/>
      <c r="M497" s="21"/>
      <c r="N497" s="36" t="str">
        <f t="shared" si="17"/>
        <v/>
      </c>
      <c r="O497" s="18"/>
      <c r="P497" s="6"/>
      <c r="Q497" s="6"/>
      <c r="R497" s="6"/>
      <c r="S497" s="6"/>
      <c r="T497" s="19"/>
    </row>
    <row r="498" spans="1:20" ht="13" x14ac:dyDescent="0.3">
      <c r="A498" s="31" t="str">
        <f t="shared" si="18"/>
        <v/>
      </c>
      <c r="B498" s="25"/>
      <c r="C498" s="5"/>
      <c r="D498" s="8"/>
      <c r="E498" s="6"/>
      <c r="F498" s="5"/>
      <c r="G498" s="6"/>
      <c r="H498" s="5"/>
      <c r="I498" s="6"/>
      <c r="J498" s="8"/>
      <c r="K498" s="6"/>
      <c r="L498" s="8"/>
      <c r="M498" s="21"/>
      <c r="N498" s="36" t="str">
        <f t="shared" si="17"/>
        <v/>
      </c>
      <c r="O498" s="18"/>
      <c r="P498" s="6"/>
      <c r="Q498" s="6"/>
      <c r="R498" s="6"/>
      <c r="S498" s="6"/>
      <c r="T498" s="19"/>
    </row>
    <row r="499" spans="1:20" ht="13" x14ac:dyDescent="0.3">
      <c r="A499" s="31" t="str">
        <f t="shared" si="18"/>
        <v/>
      </c>
      <c r="B499" s="25"/>
      <c r="C499" s="5"/>
      <c r="D499" s="8"/>
      <c r="E499" s="6"/>
      <c r="F499" s="5"/>
      <c r="G499" s="6"/>
      <c r="H499" s="5"/>
      <c r="I499" s="6"/>
      <c r="J499" s="8"/>
      <c r="K499" s="6"/>
      <c r="L499" s="8"/>
      <c r="M499" s="21"/>
      <c r="N499" s="36" t="str">
        <f t="shared" si="17"/>
        <v/>
      </c>
      <c r="O499" s="18"/>
      <c r="P499" s="6"/>
      <c r="Q499" s="6"/>
      <c r="R499" s="6"/>
      <c r="S499" s="6"/>
      <c r="T499" s="19"/>
    </row>
    <row r="500" spans="1:20" ht="13" x14ac:dyDescent="0.3">
      <c r="A500" s="31" t="str">
        <f t="shared" si="18"/>
        <v/>
      </c>
      <c r="B500" s="25"/>
      <c r="C500" s="5"/>
      <c r="D500" s="8"/>
      <c r="E500" s="6"/>
      <c r="F500" s="5"/>
      <c r="G500" s="6"/>
      <c r="H500" s="5"/>
      <c r="I500" s="6"/>
      <c r="J500" s="8"/>
      <c r="K500" s="6"/>
      <c r="L500" s="8"/>
      <c r="M500" s="21"/>
      <c r="N500" s="36" t="str">
        <f t="shared" si="17"/>
        <v/>
      </c>
      <c r="O500" s="18"/>
      <c r="P500" s="6"/>
      <c r="Q500" s="6"/>
      <c r="R500" s="6"/>
      <c r="S500" s="6"/>
      <c r="T500" s="19"/>
    </row>
    <row r="501" spans="1:20" ht="13" x14ac:dyDescent="0.3">
      <c r="A501" s="31" t="str">
        <f t="shared" si="18"/>
        <v/>
      </c>
      <c r="B501" s="25"/>
      <c r="C501" s="5"/>
      <c r="D501" s="8"/>
      <c r="E501" s="6"/>
      <c r="F501" s="5"/>
      <c r="G501" s="6"/>
      <c r="H501" s="5"/>
      <c r="I501" s="6"/>
      <c r="J501" s="8"/>
      <c r="K501" s="6"/>
      <c r="L501" s="8"/>
      <c r="M501" s="21"/>
      <c r="N501" s="36" t="str">
        <f t="shared" si="17"/>
        <v/>
      </c>
      <c r="O501" s="18"/>
      <c r="P501" s="6"/>
      <c r="Q501" s="6"/>
      <c r="R501" s="6"/>
      <c r="S501" s="6"/>
      <c r="T501" s="19"/>
    </row>
    <row r="502" spans="1:20" ht="13" x14ac:dyDescent="0.3">
      <c r="A502" s="31" t="str">
        <f t="shared" si="18"/>
        <v/>
      </c>
      <c r="B502" s="25"/>
      <c r="C502" s="5"/>
      <c r="D502" s="8"/>
      <c r="E502" s="6"/>
      <c r="F502" s="5"/>
      <c r="G502" s="6"/>
      <c r="H502" s="5"/>
      <c r="I502" s="6"/>
      <c r="J502" s="8"/>
      <c r="K502" s="6"/>
      <c r="L502" s="8"/>
      <c r="M502" s="21"/>
      <c r="N502" s="36" t="str">
        <f t="shared" ref="N502:N555" si="19">IF(ISBLANK(C502),"",E502+G502+I502+K502+M502)</f>
        <v/>
      </c>
      <c r="O502" s="18"/>
      <c r="P502" s="6"/>
      <c r="Q502" s="6"/>
      <c r="R502" s="6"/>
      <c r="S502" s="6"/>
      <c r="T502" s="19"/>
    </row>
    <row r="503" spans="1:20" ht="13" x14ac:dyDescent="0.3">
      <c r="A503" s="31" t="str">
        <f t="shared" si="18"/>
        <v/>
      </c>
      <c r="B503" s="25"/>
      <c r="C503" s="5"/>
      <c r="D503" s="8"/>
      <c r="E503" s="6"/>
      <c r="F503" s="5"/>
      <c r="G503" s="6"/>
      <c r="H503" s="5"/>
      <c r="I503" s="6"/>
      <c r="J503" s="8"/>
      <c r="K503" s="6"/>
      <c r="L503" s="8"/>
      <c r="M503" s="21"/>
      <c r="N503" s="36" t="str">
        <f t="shared" si="19"/>
        <v/>
      </c>
      <c r="O503" s="18"/>
      <c r="P503" s="6"/>
      <c r="Q503" s="6"/>
      <c r="R503" s="6"/>
      <c r="S503" s="6"/>
      <c r="T503" s="19"/>
    </row>
    <row r="504" spans="1:20" ht="13" x14ac:dyDescent="0.3">
      <c r="A504" s="31" t="str">
        <f t="shared" si="18"/>
        <v/>
      </c>
      <c r="B504" s="25"/>
      <c r="C504" s="5"/>
      <c r="D504" s="8"/>
      <c r="E504" s="6"/>
      <c r="F504" s="5"/>
      <c r="G504" s="6"/>
      <c r="H504" s="5"/>
      <c r="I504" s="6"/>
      <c r="J504" s="8"/>
      <c r="K504" s="6"/>
      <c r="L504" s="8"/>
      <c r="M504" s="21"/>
      <c r="N504" s="36" t="str">
        <f t="shared" si="19"/>
        <v/>
      </c>
      <c r="O504" s="18"/>
      <c r="P504" s="6"/>
      <c r="Q504" s="6"/>
      <c r="R504" s="6"/>
      <c r="S504" s="6"/>
      <c r="T504" s="19"/>
    </row>
    <row r="505" spans="1:20" ht="13" x14ac:dyDescent="0.3">
      <c r="A505" s="31" t="str">
        <f t="shared" si="18"/>
        <v/>
      </c>
      <c r="B505" s="25"/>
      <c r="C505" s="5"/>
      <c r="D505" s="8"/>
      <c r="E505" s="6"/>
      <c r="F505" s="5"/>
      <c r="G505" s="6"/>
      <c r="H505" s="5"/>
      <c r="I505" s="6"/>
      <c r="J505" s="8"/>
      <c r="K505" s="6"/>
      <c r="L505" s="8"/>
      <c r="M505" s="21"/>
      <c r="N505" s="36" t="str">
        <f t="shared" si="19"/>
        <v/>
      </c>
      <c r="O505" s="18"/>
      <c r="P505" s="6"/>
      <c r="Q505" s="6"/>
      <c r="R505" s="6"/>
      <c r="S505" s="6"/>
      <c r="T505" s="19"/>
    </row>
    <row r="506" spans="1:20" ht="13" x14ac:dyDescent="0.3">
      <c r="A506" s="31" t="str">
        <f t="shared" si="18"/>
        <v/>
      </c>
      <c r="B506" s="25"/>
      <c r="C506" s="5"/>
      <c r="D506" s="8"/>
      <c r="E506" s="6"/>
      <c r="F506" s="5"/>
      <c r="G506" s="6"/>
      <c r="H506" s="5"/>
      <c r="I506" s="6"/>
      <c r="J506" s="8"/>
      <c r="K506" s="6"/>
      <c r="L506" s="8"/>
      <c r="M506" s="21"/>
      <c r="N506" s="36" t="str">
        <f t="shared" si="19"/>
        <v/>
      </c>
      <c r="O506" s="18"/>
      <c r="P506" s="6"/>
      <c r="Q506" s="6"/>
      <c r="R506" s="6"/>
      <c r="S506" s="6"/>
      <c r="T506" s="19"/>
    </row>
    <row r="507" spans="1:20" ht="13" x14ac:dyDescent="0.3">
      <c r="A507" s="31" t="str">
        <f t="shared" si="18"/>
        <v/>
      </c>
      <c r="B507" s="25"/>
      <c r="C507" s="5"/>
      <c r="D507" s="8"/>
      <c r="E507" s="6"/>
      <c r="F507" s="5"/>
      <c r="G507" s="6"/>
      <c r="H507" s="5"/>
      <c r="I507" s="6"/>
      <c r="J507" s="8"/>
      <c r="K507" s="6"/>
      <c r="L507" s="8"/>
      <c r="M507" s="21"/>
      <c r="N507" s="36" t="str">
        <f t="shared" si="19"/>
        <v/>
      </c>
      <c r="O507" s="18"/>
      <c r="P507" s="6"/>
      <c r="Q507" s="6"/>
      <c r="R507" s="6"/>
      <c r="S507" s="6"/>
      <c r="T507" s="19"/>
    </row>
    <row r="508" spans="1:20" ht="13" x14ac:dyDescent="0.3">
      <c r="A508" s="31" t="str">
        <f t="shared" si="18"/>
        <v/>
      </c>
      <c r="B508" s="25"/>
      <c r="C508" s="5"/>
      <c r="D508" s="8"/>
      <c r="E508" s="6"/>
      <c r="F508" s="5"/>
      <c r="G508" s="6"/>
      <c r="H508" s="5"/>
      <c r="I508" s="6"/>
      <c r="J508" s="8"/>
      <c r="K508" s="6"/>
      <c r="L508" s="8"/>
      <c r="M508" s="21"/>
      <c r="N508" s="36" t="str">
        <f t="shared" si="19"/>
        <v/>
      </c>
      <c r="O508" s="18"/>
      <c r="P508" s="6"/>
      <c r="Q508" s="6"/>
      <c r="R508" s="6"/>
      <c r="S508" s="6"/>
      <c r="T508" s="19"/>
    </row>
    <row r="509" spans="1:20" ht="13" x14ac:dyDescent="0.3">
      <c r="A509" s="31" t="str">
        <f t="shared" si="18"/>
        <v/>
      </c>
      <c r="B509" s="25"/>
      <c r="C509" s="5"/>
      <c r="D509" s="8"/>
      <c r="E509" s="6"/>
      <c r="F509" s="5"/>
      <c r="G509" s="6"/>
      <c r="H509" s="5"/>
      <c r="I509" s="6"/>
      <c r="J509" s="8"/>
      <c r="K509" s="6"/>
      <c r="L509" s="8"/>
      <c r="M509" s="21"/>
      <c r="N509" s="36" t="str">
        <f t="shared" si="19"/>
        <v/>
      </c>
      <c r="O509" s="18"/>
      <c r="P509" s="6"/>
      <c r="Q509" s="6"/>
      <c r="R509" s="6"/>
      <c r="S509" s="6"/>
      <c r="T509" s="19"/>
    </row>
    <row r="510" spans="1:20" ht="13" x14ac:dyDescent="0.3">
      <c r="A510" s="31" t="str">
        <f t="shared" si="18"/>
        <v/>
      </c>
      <c r="B510" s="25"/>
      <c r="C510" s="5"/>
      <c r="D510" s="8"/>
      <c r="E510" s="6"/>
      <c r="F510" s="5"/>
      <c r="G510" s="6"/>
      <c r="H510" s="5"/>
      <c r="I510" s="6"/>
      <c r="J510" s="8"/>
      <c r="K510" s="6"/>
      <c r="L510" s="8"/>
      <c r="M510" s="21"/>
      <c r="N510" s="36" t="str">
        <f t="shared" si="19"/>
        <v/>
      </c>
      <c r="O510" s="18"/>
      <c r="P510" s="6"/>
      <c r="Q510" s="6"/>
      <c r="R510" s="6"/>
      <c r="S510" s="6"/>
      <c r="T510" s="19"/>
    </row>
    <row r="511" spans="1:20" ht="13" x14ac:dyDescent="0.3">
      <c r="A511" s="31" t="str">
        <f t="shared" si="18"/>
        <v/>
      </c>
      <c r="B511" s="25"/>
      <c r="C511" s="5"/>
      <c r="D511" s="8"/>
      <c r="E511" s="6"/>
      <c r="F511" s="5"/>
      <c r="G511" s="6"/>
      <c r="H511" s="5"/>
      <c r="I511" s="6"/>
      <c r="J511" s="8"/>
      <c r="K511" s="6"/>
      <c r="L511" s="8"/>
      <c r="M511" s="21"/>
      <c r="N511" s="36" t="str">
        <f t="shared" si="19"/>
        <v/>
      </c>
      <c r="O511" s="18"/>
      <c r="P511" s="6"/>
      <c r="Q511" s="6"/>
      <c r="R511" s="6"/>
      <c r="S511" s="6"/>
      <c r="T511" s="19"/>
    </row>
    <row r="512" spans="1:20" ht="13" x14ac:dyDescent="0.3">
      <c r="A512" s="31" t="str">
        <f t="shared" si="18"/>
        <v/>
      </c>
      <c r="B512" s="25"/>
      <c r="C512" s="5"/>
      <c r="D512" s="8"/>
      <c r="E512" s="6"/>
      <c r="F512" s="5"/>
      <c r="G512" s="6"/>
      <c r="H512" s="5"/>
      <c r="I512" s="6"/>
      <c r="J512" s="8"/>
      <c r="K512" s="6"/>
      <c r="L512" s="8"/>
      <c r="M512" s="21"/>
      <c r="N512" s="36" t="str">
        <f t="shared" si="19"/>
        <v/>
      </c>
      <c r="O512" s="18"/>
      <c r="P512" s="6"/>
      <c r="Q512" s="6"/>
      <c r="R512" s="6"/>
      <c r="S512" s="6"/>
      <c r="T512" s="19"/>
    </row>
    <row r="513" spans="1:20" ht="13" x14ac:dyDescent="0.3">
      <c r="A513" s="31" t="str">
        <f t="shared" si="18"/>
        <v/>
      </c>
      <c r="B513" s="25"/>
      <c r="C513" s="5"/>
      <c r="D513" s="8"/>
      <c r="E513" s="6"/>
      <c r="F513" s="5"/>
      <c r="G513" s="6"/>
      <c r="H513" s="5"/>
      <c r="I513" s="6"/>
      <c r="J513" s="8"/>
      <c r="K513" s="6"/>
      <c r="L513" s="8"/>
      <c r="M513" s="21"/>
      <c r="N513" s="36" t="str">
        <f t="shared" si="19"/>
        <v/>
      </c>
      <c r="O513" s="18"/>
      <c r="P513" s="6"/>
      <c r="Q513" s="6"/>
      <c r="R513" s="6"/>
      <c r="S513" s="6"/>
      <c r="T513" s="19"/>
    </row>
    <row r="514" spans="1:20" ht="13" x14ac:dyDescent="0.3">
      <c r="A514" s="31" t="str">
        <f t="shared" si="18"/>
        <v/>
      </c>
      <c r="B514" s="25"/>
      <c r="C514" s="5"/>
      <c r="D514" s="8"/>
      <c r="E514" s="6"/>
      <c r="F514" s="5"/>
      <c r="G514" s="6"/>
      <c r="H514" s="5"/>
      <c r="I514" s="6"/>
      <c r="J514" s="8"/>
      <c r="K514" s="6"/>
      <c r="L514" s="8"/>
      <c r="M514" s="21"/>
      <c r="N514" s="36" t="str">
        <f t="shared" si="19"/>
        <v/>
      </c>
      <c r="O514" s="18"/>
      <c r="P514" s="6"/>
      <c r="Q514" s="6"/>
      <c r="R514" s="6"/>
      <c r="S514" s="6"/>
      <c r="T514" s="19"/>
    </row>
    <row r="515" spans="1:20" ht="13" x14ac:dyDescent="0.3">
      <c r="A515" s="31" t="str">
        <f t="shared" si="18"/>
        <v/>
      </c>
      <c r="B515" s="25"/>
      <c r="C515" s="5"/>
      <c r="D515" s="8"/>
      <c r="E515" s="6"/>
      <c r="F515" s="5"/>
      <c r="G515" s="6"/>
      <c r="H515" s="5"/>
      <c r="I515" s="6"/>
      <c r="J515" s="8"/>
      <c r="K515" s="6"/>
      <c r="L515" s="8"/>
      <c r="M515" s="21"/>
      <c r="N515" s="36" t="str">
        <f t="shared" si="19"/>
        <v/>
      </c>
      <c r="O515" s="18"/>
      <c r="P515" s="6"/>
      <c r="Q515" s="6"/>
      <c r="R515" s="6"/>
      <c r="S515" s="6"/>
      <c r="T515" s="19"/>
    </row>
    <row r="516" spans="1:20" ht="13" x14ac:dyDescent="0.3">
      <c r="A516" s="31" t="str">
        <f t="shared" si="18"/>
        <v/>
      </c>
      <c r="B516" s="25"/>
      <c r="C516" s="5"/>
      <c r="D516" s="8"/>
      <c r="E516" s="6"/>
      <c r="F516" s="5"/>
      <c r="G516" s="6"/>
      <c r="H516" s="5"/>
      <c r="I516" s="6"/>
      <c r="J516" s="8"/>
      <c r="K516" s="6"/>
      <c r="L516" s="8"/>
      <c r="M516" s="21"/>
      <c r="N516" s="36" t="str">
        <f t="shared" si="19"/>
        <v/>
      </c>
      <c r="O516" s="18"/>
      <c r="P516" s="6"/>
      <c r="Q516" s="6"/>
      <c r="R516" s="6"/>
      <c r="S516" s="6"/>
      <c r="T516" s="19"/>
    </row>
    <row r="517" spans="1:20" ht="13" x14ac:dyDescent="0.3">
      <c r="A517" s="31" t="str">
        <f t="shared" si="18"/>
        <v/>
      </c>
      <c r="B517" s="25"/>
      <c r="C517" s="5"/>
      <c r="D517" s="8"/>
      <c r="E517" s="6"/>
      <c r="F517" s="5"/>
      <c r="G517" s="6"/>
      <c r="H517" s="5"/>
      <c r="I517" s="6"/>
      <c r="J517" s="8"/>
      <c r="K517" s="6"/>
      <c r="L517" s="8"/>
      <c r="M517" s="21"/>
      <c r="N517" s="36" t="str">
        <f t="shared" si="19"/>
        <v/>
      </c>
      <c r="O517" s="18"/>
      <c r="P517" s="6"/>
      <c r="Q517" s="6"/>
      <c r="R517" s="6"/>
      <c r="S517" s="6"/>
      <c r="T517" s="19"/>
    </row>
    <row r="518" spans="1:20" ht="13" x14ac:dyDescent="0.3">
      <c r="A518" s="31" t="str">
        <f t="shared" si="18"/>
        <v/>
      </c>
      <c r="B518" s="25"/>
      <c r="C518" s="5"/>
      <c r="D518" s="8"/>
      <c r="E518" s="6"/>
      <c r="F518" s="5"/>
      <c r="G518" s="6"/>
      <c r="H518" s="5"/>
      <c r="I518" s="6"/>
      <c r="J518" s="8"/>
      <c r="K518" s="6"/>
      <c r="L518" s="8"/>
      <c r="M518" s="21"/>
      <c r="N518" s="36" t="str">
        <f t="shared" si="19"/>
        <v/>
      </c>
      <c r="O518" s="18"/>
      <c r="P518" s="6"/>
      <c r="Q518" s="6"/>
      <c r="R518" s="6"/>
      <c r="S518" s="6"/>
      <c r="T518" s="19"/>
    </row>
    <row r="519" spans="1:20" ht="13" x14ac:dyDescent="0.3">
      <c r="A519" s="31" t="str">
        <f t="shared" si="18"/>
        <v/>
      </c>
      <c r="B519" s="25"/>
      <c r="C519" s="5"/>
      <c r="D519" s="8"/>
      <c r="E519" s="6"/>
      <c r="F519" s="5"/>
      <c r="G519" s="6"/>
      <c r="H519" s="5"/>
      <c r="I519" s="6"/>
      <c r="J519" s="8"/>
      <c r="K519" s="6"/>
      <c r="L519" s="8"/>
      <c r="M519" s="21"/>
      <c r="N519" s="36" t="str">
        <f t="shared" si="19"/>
        <v/>
      </c>
      <c r="O519" s="18"/>
      <c r="P519" s="6"/>
      <c r="Q519" s="6"/>
      <c r="R519" s="6"/>
      <c r="S519" s="6"/>
      <c r="T519" s="19"/>
    </row>
    <row r="520" spans="1:20" ht="13" x14ac:dyDescent="0.3">
      <c r="A520" s="31" t="str">
        <f t="shared" si="18"/>
        <v/>
      </c>
      <c r="B520" s="25"/>
      <c r="C520" s="5"/>
      <c r="D520" s="8"/>
      <c r="E520" s="6"/>
      <c r="F520" s="5"/>
      <c r="G520" s="6"/>
      <c r="H520" s="5"/>
      <c r="I520" s="6"/>
      <c r="J520" s="8"/>
      <c r="K520" s="6"/>
      <c r="L520" s="8"/>
      <c r="M520" s="21"/>
      <c r="N520" s="36" t="str">
        <f t="shared" si="19"/>
        <v/>
      </c>
      <c r="O520" s="18"/>
      <c r="P520" s="6"/>
      <c r="Q520" s="6"/>
      <c r="R520" s="6"/>
      <c r="S520" s="6"/>
      <c r="T520" s="19"/>
    </row>
    <row r="521" spans="1:20" ht="13" x14ac:dyDescent="0.3">
      <c r="A521" s="31" t="str">
        <f t="shared" si="18"/>
        <v/>
      </c>
      <c r="B521" s="25"/>
      <c r="C521" s="5"/>
      <c r="D521" s="8"/>
      <c r="E521" s="6"/>
      <c r="F521" s="5"/>
      <c r="G521" s="6"/>
      <c r="H521" s="5"/>
      <c r="I521" s="6"/>
      <c r="J521" s="8"/>
      <c r="K521" s="6"/>
      <c r="L521" s="8"/>
      <c r="M521" s="21"/>
      <c r="N521" s="36" t="str">
        <f t="shared" si="19"/>
        <v/>
      </c>
      <c r="O521" s="18"/>
      <c r="P521" s="6"/>
      <c r="Q521" s="6"/>
      <c r="R521" s="6"/>
      <c r="S521" s="6"/>
      <c r="T521" s="19"/>
    </row>
    <row r="522" spans="1:20" ht="13" x14ac:dyDescent="0.3">
      <c r="A522" s="31" t="str">
        <f t="shared" si="18"/>
        <v/>
      </c>
      <c r="B522" s="25"/>
      <c r="C522" s="5"/>
      <c r="D522" s="8"/>
      <c r="E522" s="6"/>
      <c r="F522" s="5"/>
      <c r="G522" s="6"/>
      <c r="H522" s="5"/>
      <c r="I522" s="6"/>
      <c r="J522" s="8"/>
      <c r="K522" s="6"/>
      <c r="L522" s="8"/>
      <c r="M522" s="21"/>
      <c r="N522" s="36" t="str">
        <f t="shared" si="19"/>
        <v/>
      </c>
      <c r="O522" s="18"/>
      <c r="P522" s="6"/>
      <c r="Q522" s="6"/>
      <c r="R522" s="6"/>
      <c r="S522" s="6"/>
      <c r="T522" s="19"/>
    </row>
    <row r="523" spans="1:20" ht="13" x14ac:dyDescent="0.3">
      <c r="A523" s="31" t="str">
        <f t="shared" si="18"/>
        <v/>
      </c>
      <c r="B523" s="25"/>
      <c r="C523" s="5"/>
      <c r="D523" s="8"/>
      <c r="E523" s="6"/>
      <c r="F523" s="5"/>
      <c r="G523" s="6"/>
      <c r="H523" s="5"/>
      <c r="I523" s="6"/>
      <c r="J523" s="8"/>
      <c r="K523" s="6"/>
      <c r="L523" s="8"/>
      <c r="M523" s="21"/>
      <c r="N523" s="36" t="str">
        <f t="shared" si="19"/>
        <v/>
      </c>
      <c r="O523" s="18"/>
      <c r="P523" s="6"/>
      <c r="Q523" s="6"/>
      <c r="R523" s="6"/>
      <c r="S523" s="6"/>
      <c r="T523" s="19"/>
    </row>
    <row r="524" spans="1:20" ht="13" x14ac:dyDescent="0.3">
      <c r="A524" s="31" t="str">
        <f t="shared" si="18"/>
        <v/>
      </c>
      <c r="B524" s="25"/>
      <c r="C524" s="5"/>
      <c r="D524" s="8"/>
      <c r="E524" s="6"/>
      <c r="F524" s="5"/>
      <c r="G524" s="6"/>
      <c r="H524" s="5"/>
      <c r="I524" s="6"/>
      <c r="J524" s="8"/>
      <c r="K524" s="6"/>
      <c r="L524" s="8"/>
      <c r="M524" s="21"/>
      <c r="N524" s="36" t="str">
        <f t="shared" si="19"/>
        <v/>
      </c>
      <c r="O524" s="18"/>
      <c r="P524" s="6"/>
      <c r="Q524" s="6"/>
      <c r="R524" s="6"/>
      <c r="S524" s="6"/>
      <c r="T524" s="19"/>
    </row>
    <row r="525" spans="1:20" ht="13" x14ac:dyDescent="0.3">
      <c r="A525" s="31" t="str">
        <f t="shared" ref="A525:A578" si="20">IF(ISBLANK(B524),"",1+A524)</f>
        <v/>
      </c>
      <c r="B525" s="25"/>
      <c r="C525" s="5"/>
      <c r="D525" s="8"/>
      <c r="E525" s="6"/>
      <c r="F525" s="5"/>
      <c r="G525" s="6"/>
      <c r="H525" s="5"/>
      <c r="I525" s="6"/>
      <c r="J525" s="8"/>
      <c r="K525" s="6"/>
      <c r="L525" s="8"/>
      <c r="M525" s="21"/>
      <c r="N525" s="36" t="str">
        <f t="shared" si="19"/>
        <v/>
      </c>
      <c r="O525" s="18"/>
      <c r="P525" s="6"/>
      <c r="Q525" s="6"/>
      <c r="R525" s="6"/>
      <c r="S525" s="6"/>
      <c r="T525" s="19"/>
    </row>
    <row r="526" spans="1:20" ht="13" x14ac:dyDescent="0.3">
      <c r="A526" s="31" t="str">
        <f t="shared" si="20"/>
        <v/>
      </c>
      <c r="B526" s="25"/>
      <c r="C526" s="5"/>
      <c r="D526" s="8"/>
      <c r="E526" s="6"/>
      <c r="F526" s="5"/>
      <c r="G526" s="6"/>
      <c r="H526" s="5"/>
      <c r="I526" s="6"/>
      <c r="J526" s="8"/>
      <c r="K526" s="6"/>
      <c r="L526" s="8"/>
      <c r="M526" s="21"/>
      <c r="N526" s="36" t="str">
        <f t="shared" si="19"/>
        <v/>
      </c>
      <c r="O526" s="18"/>
      <c r="P526" s="6"/>
      <c r="Q526" s="6"/>
      <c r="R526" s="6"/>
      <c r="S526" s="6"/>
      <c r="T526" s="19"/>
    </row>
    <row r="527" spans="1:20" ht="13" x14ac:dyDescent="0.3">
      <c r="A527" s="31" t="str">
        <f t="shared" si="20"/>
        <v/>
      </c>
      <c r="B527" s="25"/>
      <c r="C527" s="5"/>
      <c r="D527" s="8"/>
      <c r="E527" s="6"/>
      <c r="F527" s="5"/>
      <c r="G527" s="6"/>
      <c r="H527" s="5"/>
      <c r="I527" s="6"/>
      <c r="J527" s="8"/>
      <c r="K527" s="6"/>
      <c r="L527" s="8"/>
      <c r="M527" s="21"/>
      <c r="N527" s="36" t="str">
        <f t="shared" si="19"/>
        <v/>
      </c>
      <c r="O527" s="18"/>
      <c r="P527" s="6"/>
      <c r="Q527" s="6"/>
      <c r="R527" s="6"/>
      <c r="S527" s="6"/>
      <c r="T527" s="19"/>
    </row>
    <row r="528" spans="1:20" ht="13" x14ac:dyDescent="0.3">
      <c r="A528" s="31" t="str">
        <f t="shared" si="20"/>
        <v/>
      </c>
      <c r="B528" s="25"/>
      <c r="C528" s="5"/>
      <c r="D528" s="8"/>
      <c r="E528" s="6"/>
      <c r="F528" s="5"/>
      <c r="G528" s="6"/>
      <c r="H528" s="5"/>
      <c r="I528" s="6"/>
      <c r="J528" s="8"/>
      <c r="K528" s="6"/>
      <c r="L528" s="8"/>
      <c r="M528" s="21"/>
      <c r="N528" s="36" t="str">
        <f t="shared" si="19"/>
        <v/>
      </c>
      <c r="O528" s="18"/>
      <c r="P528" s="6"/>
      <c r="Q528" s="6"/>
      <c r="R528" s="6"/>
      <c r="S528" s="6"/>
      <c r="T528" s="19"/>
    </row>
    <row r="529" spans="1:20" ht="13" x14ac:dyDescent="0.3">
      <c r="A529" s="31" t="str">
        <f t="shared" si="20"/>
        <v/>
      </c>
      <c r="B529" s="25"/>
      <c r="C529" s="5"/>
      <c r="D529" s="8"/>
      <c r="E529" s="6"/>
      <c r="F529" s="5"/>
      <c r="G529" s="6"/>
      <c r="H529" s="5"/>
      <c r="I529" s="6"/>
      <c r="J529" s="8"/>
      <c r="K529" s="6"/>
      <c r="L529" s="8"/>
      <c r="M529" s="21"/>
      <c r="N529" s="36" t="str">
        <f t="shared" si="19"/>
        <v/>
      </c>
      <c r="O529" s="18"/>
      <c r="P529" s="6"/>
      <c r="Q529" s="6"/>
      <c r="R529" s="6"/>
      <c r="S529" s="6"/>
      <c r="T529" s="19"/>
    </row>
    <row r="530" spans="1:20" ht="13" x14ac:dyDescent="0.3">
      <c r="A530" s="31" t="str">
        <f t="shared" si="20"/>
        <v/>
      </c>
      <c r="B530" s="25"/>
      <c r="C530" s="5"/>
      <c r="D530" s="8"/>
      <c r="E530" s="6"/>
      <c r="F530" s="5"/>
      <c r="G530" s="6"/>
      <c r="H530" s="5"/>
      <c r="I530" s="6"/>
      <c r="J530" s="8"/>
      <c r="K530" s="6"/>
      <c r="L530" s="8"/>
      <c r="M530" s="21"/>
      <c r="N530" s="36" t="str">
        <f t="shared" si="19"/>
        <v/>
      </c>
      <c r="O530" s="18"/>
      <c r="P530" s="6"/>
      <c r="Q530" s="6"/>
      <c r="R530" s="6"/>
      <c r="S530" s="6"/>
      <c r="T530" s="19"/>
    </row>
    <row r="531" spans="1:20" ht="13" x14ac:dyDescent="0.3">
      <c r="A531" s="31" t="str">
        <f t="shared" si="20"/>
        <v/>
      </c>
      <c r="B531" s="25"/>
      <c r="C531" s="5"/>
      <c r="D531" s="8"/>
      <c r="E531" s="6"/>
      <c r="F531" s="5"/>
      <c r="G531" s="6"/>
      <c r="H531" s="5"/>
      <c r="I531" s="6"/>
      <c r="J531" s="8"/>
      <c r="K531" s="6"/>
      <c r="L531" s="8"/>
      <c r="M531" s="21"/>
      <c r="N531" s="36" t="str">
        <f t="shared" si="19"/>
        <v/>
      </c>
      <c r="O531" s="18"/>
      <c r="P531" s="6"/>
      <c r="Q531" s="6"/>
      <c r="R531" s="6"/>
      <c r="S531" s="6"/>
      <c r="T531" s="19"/>
    </row>
    <row r="532" spans="1:20" ht="13" x14ac:dyDescent="0.3">
      <c r="A532" s="31" t="str">
        <f t="shared" si="20"/>
        <v/>
      </c>
      <c r="B532" s="25"/>
      <c r="C532" s="5"/>
      <c r="D532" s="8"/>
      <c r="E532" s="6"/>
      <c r="F532" s="5"/>
      <c r="G532" s="6"/>
      <c r="H532" s="5"/>
      <c r="I532" s="6"/>
      <c r="J532" s="8"/>
      <c r="K532" s="6"/>
      <c r="L532" s="8"/>
      <c r="M532" s="21"/>
      <c r="N532" s="36" t="str">
        <f t="shared" si="19"/>
        <v/>
      </c>
      <c r="O532" s="18"/>
      <c r="P532" s="6"/>
      <c r="Q532" s="6"/>
      <c r="R532" s="6"/>
      <c r="S532" s="6"/>
      <c r="T532" s="19"/>
    </row>
    <row r="533" spans="1:20" ht="13" x14ac:dyDescent="0.3">
      <c r="A533" s="31" t="str">
        <f t="shared" si="20"/>
        <v/>
      </c>
      <c r="B533" s="25"/>
      <c r="C533" s="5"/>
      <c r="D533" s="8"/>
      <c r="E533" s="6"/>
      <c r="F533" s="5"/>
      <c r="G533" s="6"/>
      <c r="H533" s="5"/>
      <c r="I533" s="6"/>
      <c r="J533" s="8"/>
      <c r="K533" s="6"/>
      <c r="L533" s="8"/>
      <c r="M533" s="21"/>
      <c r="N533" s="36" t="str">
        <f t="shared" si="19"/>
        <v/>
      </c>
      <c r="O533" s="18"/>
      <c r="P533" s="6"/>
      <c r="Q533" s="6"/>
      <c r="R533" s="6"/>
      <c r="S533" s="6"/>
      <c r="T533" s="19"/>
    </row>
    <row r="534" spans="1:20" ht="13" x14ac:dyDescent="0.3">
      <c r="A534" s="31" t="str">
        <f t="shared" si="20"/>
        <v/>
      </c>
      <c r="B534" s="25"/>
      <c r="C534" s="5"/>
      <c r="D534" s="8"/>
      <c r="E534" s="6"/>
      <c r="F534" s="5"/>
      <c r="G534" s="6"/>
      <c r="H534" s="5"/>
      <c r="I534" s="6"/>
      <c r="J534" s="8"/>
      <c r="K534" s="6"/>
      <c r="L534" s="8"/>
      <c r="M534" s="21"/>
      <c r="N534" s="36" t="str">
        <f t="shared" si="19"/>
        <v/>
      </c>
      <c r="O534" s="18"/>
      <c r="P534" s="6"/>
      <c r="Q534" s="6"/>
      <c r="R534" s="6"/>
      <c r="S534" s="6"/>
      <c r="T534" s="19"/>
    </row>
    <row r="535" spans="1:20" ht="13" x14ac:dyDescent="0.3">
      <c r="A535" s="31" t="str">
        <f t="shared" si="20"/>
        <v/>
      </c>
      <c r="B535" s="25"/>
      <c r="C535" s="5"/>
      <c r="D535" s="8"/>
      <c r="E535" s="6"/>
      <c r="F535" s="5"/>
      <c r="G535" s="6"/>
      <c r="H535" s="5"/>
      <c r="I535" s="6"/>
      <c r="J535" s="8"/>
      <c r="K535" s="6"/>
      <c r="L535" s="8"/>
      <c r="M535" s="21"/>
      <c r="N535" s="36" t="str">
        <f t="shared" si="19"/>
        <v/>
      </c>
      <c r="O535" s="18"/>
      <c r="P535" s="6"/>
      <c r="Q535" s="6"/>
      <c r="R535" s="6"/>
      <c r="S535" s="6"/>
      <c r="T535" s="19"/>
    </row>
    <row r="536" spans="1:20" ht="13" x14ac:dyDescent="0.3">
      <c r="A536" s="31" t="str">
        <f t="shared" si="20"/>
        <v/>
      </c>
      <c r="B536" s="25"/>
      <c r="C536" s="5"/>
      <c r="D536" s="8"/>
      <c r="E536" s="6"/>
      <c r="F536" s="5"/>
      <c r="G536" s="6"/>
      <c r="H536" s="5"/>
      <c r="I536" s="6"/>
      <c r="J536" s="8"/>
      <c r="K536" s="6"/>
      <c r="L536" s="8"/>
      <c r="M536" s="21"/>
      <c r="N536" s="36" t="str">
        <f t="shared" si="19"/>
        <v/>
      </c>
      <c r="O536" s="18"/>
      <c r="P536" s="6"/>
      <c r="Q536" s="6"/>
      <c r="R536" s="6"/>
      <c r="S536" s="6"/>
      <c r="T536" s="19"/>
    </row>
    <row r="537" spans="1:20" ht="13" x14ac:dyDescent="0.3">
      <c r="A537" s="31" t="str">
        <f t="shared" si="20"/>
        <v/>
      </c>
      <c r="B537" s="25"/>
      <c r="C537" s="5"/>
      <c r="D537" s="8"/>
      <c r="E537" s="6"/>
      <c r="F537" s="5"/>
      <c r="G537" s="6"/>
      <c r="H537" s="5"/>
      <c r="I537" s="6"/>
      <c r="J537" s="8"/>
      <c r="K537" s="6"/>
      <c r="L537" s="8"/>
      <c r="M537" s="21"/>
      <c r="N537" s="36" t="str">
        <f t="shared" si="19"/>
        <v/>
      </c>
      <c r="O537" s="18"/>
      <c r="P537" s="6"/>
      <c r="Q537" s="6"/>
      <c r="R537" s="6"/>
      <c r="S537" s="6"/>
      <c r="T537" s="19"/>
    </row>
    <row r="538" spans="1:20" ht="13" x14ac:dyDescent="0.3">
      <c r="A538" s="31" t="str">
        <f t="shared" si="20"/>
        <v/>
      </c>
      <c r="B538" s="25"/>
      <c r="C538" s="5"/>
      <c r="D538" s="8"/>
      <c r="E538" s="6"/>
      <c r="F538" s="5"/>
      <c r="G538" s="6"/>
      <c r="H538" s="5"/>
      <c r="I538" s="6"/>
      <c r="J538" s="8"/>
      <c r="K538" s="6"/>
      <c r="L538" s="8"/>
      <c r="M538" s="21"/>
      <c r="N538" s="36" t="str">
        <f t="shared" si="19"/>
        <v/>
      </c>
      <c r="O538" s="18"/>
      <c r="P538" s="6"/>
      <c r="Q538" s="6"/>
      <c r="R538" s="6"/>
      <c r="S538" s="6"/>
      <c r="T538" s="19"/>
    </row>
    <row r="539" spans="1:20" ht="13" x14ac:dyDescent="0.3">
      <c r="A539" s="31" t="str">
        <f t="shared" si="20"/>
        <v/>
      </c>
      <c r="B539" s="25"/>
      <c r="C539" s="5"/>
      <c r="D539" s="8"/>
      <c r="E539" s="6"/>
      <c r="F539" s="5"/>
      <c r="G539" s="6"/>
      <c r="H539" s="5"/>
      <c r="I539" s="6"/>
      <c r="J539" s="8"/>
      <c r="K539" s="6"/>
      <c r="L539" s="8"/>
      <c r="M539" s="21"/>
      <c r="N539" s="36" t="str">
        <f t="shared" si="19"/>
        <v/>
      </c>
      <c r="O539" s="18"/>
      <c r="P539" s="6"/>
      <c r="Q539" s="6"/>
      <c r="R539" s="6"/>
      <c r="S539" s="6"/>
      <c r="T539" s="19"/>
    </row>
    <row r="540" spans="1:20" ht="13" x14ac:dyDescent="0.3">
      <c r="A540" s="31" t="str">
        <f t="shared" si="20"/>
        <v/>
      </c>
      <c r="B540" s="25"/>
      <c r="C540" s="5"/>
      <c r="D540" s="8"/>
      <c r="E540" s="6"/>
      <c r="F540" s="5"/>
      <c r="G540" s="6"/>
      <c r="H540" s="5"/>
      <c r="I540" s="6"/>
      <c r="J540" s="8"/>
      <c r="K540" s="6"/>
      <c r="L540" s="8"/>
      <c r="M540" s="21"/>
      <c r="N540" s="36" t="str">
        <f t="shared" si="19"/>
        <v/>
      </c>
      <c r="O540" s="18"/>
      <c r="P540" s="6"/>
      <c r="Q540" s="6"/>
      <c r="R540" s="6"/>
      <c r="S540" s="6"/>
      <c r="T540" s="19"/>
    </row>
    <row r="541" spans="1:20" ht="13" x14ac:dyDescent="0.3">
      <c r="A541" s="31" t="str">
        <f t="shared" si="20"/>
        <v/>
      </c>
      <c r="B541" s="25"/>
      <c r="C541" s="5"/>
      <c r="D541" s="8"/>
      <c r="E541" s="6"/>
      <c r="F541" s="5"/>
      <c r="G541" s="6"/>
      <c r="H541" s="5"/>
      <c r="I541" s="6"/>
      <c r="J541" s="8"/>
      <c r="K541" s="6"/>
      <c r="L541" s="8"/>
      <c r="M541" s="21"/>
      <c r="N541" s="36" t="str">
        <f t="shared" si="19"/>
        <v/>
      </c>
      <c r="O541" s="18"/>
      <c r="P541" s="6"/>
      <c r="Q541" s="6"/>
      <c r="R541" s="6"/>
      <c r="S541" s="6"/>
      <c r="T541" s="19"/>
    </row>
    <row r="542" spans="1:20" ht="13" x14ac:dyDescent="0.3">
      <c r="A542" s="31" t="str">
        <f t="shared" si="20"/>
        <v/>
      </c>
      <c r="B542" s="25"/>
      <c r="C542" s="5"/>
      <c r="D542" s="8"/>
      <c r="E542" s="6"/>
      <c r="F542" s="5"/>
      <c r="G542" s="6"/>
      <c r="H542" s="5"/>
      <c r="I542" s="6"/>
      <c r="J542" s="8"/>
      <c r="K542" s="6"/>
      <c r="L542" s="8"/>
      <c r="M542" s="21"/>
      <c r="N542" s="36" t="str">
        <f t="shared" si="19"/>
        <v/>
      </c>
      <c r="O542" s="18"/>
      <c r="P542" s="6"/>
      <c r="Q542" s="6"/>
      <c r="R542" s="6"/>
      <c r="S542" s="6"/>
      <c r="T542" s="19"/>
    </row>
    <row r="543" spans="1:20" ht="13" x14ac:dyDescent="0.3">
      <c r="A543" s="31" t="str">
        <f t="shared" si="20"/>
        <v/>
      </c>
      <c r="B543" s="25"/>
      <c r="C543" s="5"/>
      <c r="D543" s="8"/>
      <c r="E543" s="6"/>
      <c r="F543" s="5"/>
      <c r="G543" s="6"/>
      <c r="H543" s="5"/>
      <c r="I543" s="6"/>
      <c r="J543" s="8"/>
      <c r="K543" s="6"/>
      <c r="L543" s="8"/>
      <c r="M543" s="21"/>
      <c r="N543" s="36" t="str">
        <f t="shared" si="19"/>
        <v/>
      </c>
      <c r="O543" s="18"/>
      <c r="P543" s="6"/>
      <c r="Q543" s="6"/>
      <c r="R543" s="6"/>
      <c r="S543" s="6"/>
      <c r="T543" s="19"/>
    </row>
    <row r="544" spans="1:20" ht="13" x14ac:dyDescent="0.3">
      <c r="A544" s="31" t="str">
        <f t="shared" si="20"/>
        <v/>
      </c>
      <c r="B544" s="25"/>
      <c r="C544" s="5"/>
      <c r="D544" s="8"/>
      <c r="E544" s="6"/>
      <c r="F544" s="5"/>
      <c r="G544" s="6"/>
      <c r="H544" s="5"/>
      <c r="I544" s="6"/>
      <c r="J544" s="8"/>
      <c r="K544" s="6"/>
      <c r="L544" s="8"/>
      <c r="M544" s="21"/>
      <c r="N544" s="36" t="str">
        <f t="shared" si="19"/>
        <v/>
      </c>
      <c r="O544" s="18"/>
      <c r="P544" s="6"/>
      <c r="Q544" s="6"/>
      <c r="R544" s="6"/>
      <c r="S544" s="6"/>
      <c r="T544" s="19"/>
    </row>
    <row r="545" spans="1:20" ht="13" x14ac:dyDescent="0.3">
      <c r="A545" s="31" t="str">
        <f t="shared" si="20"/>
        <v/>
      </c>
      <c r="B545" s="25"/>
      <c r="C545" s="5"/>
      <c r="D545" s="8"/>
      <c r="E545" s="6"/>
      <c r="F545" s="5"/>
      <c r="G545" s="6"/>
      <c r="H545" s="5"/>
      <c r="I545" s="6"/>
      <c r="J545" s="8"/>
      <c r="K545" s="6"/>
      <c r="L545" s="8"/>
      <c r="M545" s="21"/>
      <c r="N545" s="36" t="str">
        <f t="shared" si="19"/>
        <v/>
      </c>
      <c r="O545" s="18"/>
      <c r="P545" s="6"/>
      <c r="Q545" s="6"/>
      <c r="R545" s="6"/>
      <c r="S545" s="6"/>
      <c r="T545" s="19"/>
    </row>
    <row r="546" spans="1:20" ht="13" x14ac:dyDescent="0.3">
      <c r="A546" s="31" t="str">
        <f t="shared" si="20"/>
        <v/>
      </c>
      <c r="B546" s="25"/>
      <c r="C546" s="5"/>
      <c r="D546" s="8"/>
      <c r="E546" s="6"/>
      <c r="F546" s="5"/>
      <c r="G546" s="6"/>
      <c r="H546" s="5"/>
      <c r="I546" s="6"/>
      <c r="J546" s="8"/>
      <c r="K546" s="6"/>
      <c r="L546" s="8"/>
      <c r="M546" s="21"/>
      <c r="N546" s="36" t="str">
        <f t="shared" si="19"/>
        <v/>
      </c>
      <c r="O546" s="18"/>
      <c r="P546" s="6"/>
      <c r="Q546" s="6"/>
      <c r="R546" s="6"/>
      <c r="S546" s="6"/>
      <c r="T546" s="19"/>
    </row>
    <row r="547" spans="1:20" ht="13" x14ac:dyDescent="0.3">
      <c r="A547" s="31" t="str">
        <f t="shared" si="20"/>
        <v/>
      </c>
      <c r="B547" s="25"/>
      <c r="C547" s="5"/>
      <c r="D547" s="8"/>
      <c r="E547" s="6"/>
      <c r="F547" s="5"/>
      <c r="G547" s="6"/>
      <c r="H547" s="5"/>
      <c r="I547" s="6"/>
      <c r="J547" s="8"/>
      <c r="K547" s="6"/>
      <c r="L547" s="8"/>
      <c r="M547" s="21"/>
      <c r="N547" s="36" t="str">
        <f t="shared" si="19"/>
        <v/>
      </c>
      <c r="O547" s="18"/>
      <c r="P547" s="6"/>
      <c r="Q547" s="6"/>
      <c r="R547" s="6"/>
      <c r="S547" s="6"/>
      <c r="T547" s="19"/>
    </row>
    <row r="548" spans="1:20" ht="13" x14ac:dyDescent="0.3">
      <c r="A548" s="31" t="str">
        <f t="shared" si="20"/>
        <v/>
      </c>
      <c r="B548" s="25"/>
      <c r="C548" s="5"/>
      <c r="D548" s="8"/>
      <c r="E548" s="6"/>
      <c r="F548" s="5"/>
      <c r="G548" s="6"/>
      <c r="H548" s="5"/>
      <c r="I548" s="6"/>
      <c r="J548" s="8"/>
      <c r="K548" s="6"/>
      <c r="L548" s="8"/>
      <c r="M548" s="21"/>
      <c r="N548" s="36" t="str">
        <f t="shared" si="19"/>
        <v/>
      </c>
      <c r="O548" s="18"/>
      <c r="P548" s="6"/>
      <c r="Q548" s="6"/>
      <c r="R548" s="6"/>
      <c r="S548" s="6"/>
      <c r="T548" s="19"/>
    </row>
    <row r="549" spans="1:20" ht="13" x14ac:dyDescent="0.3">
      <c r="A549" s="31" t="str">
        <f t="shared" si="20"/>
        <v/>
      </c>
      <c r="B549" s="25"/>
      <c r="C549" s="5"/>
      <c r="D549" s="8"/>
      <c r="E549" s="6"/>
      <c r="F549" s="5"/>
      <c r="G549" s="6"/>
      <c r="H549" s="5"/>
      <c r="I549" s="6"/>
      <c r="J549" s="8"/>
      <c r="K549" s="6"/>
      <c r="L549" s="8"/>
      <c r="M549" s="21"/>
      <c r="N549" s="36" t="str">
        <f t="shared" si="19"/>
        <v/>
      </c>
      <c r="O549" s="18"/>
      <c r="P549" s="6"/>
      <c r="Q549" s="6"/>
      <c r="R549" s="6"/>
      <c r="S549" s="6"/>
      <c r="T549" s="19"/>
    </row>
    <row r="550" spans="1:20" ht="13" x14ac:dyDescent="0.3">
      <c r="A550" s="31" t="str">
        <f t="shared" si="20"/>
        <v/>
      </c>
      <c r="B550" s="25"/>
      <c r="C550" s="5"/>
      <c r="D550" s="8"/>
      <c r="E550" s="6"/>
      <c r="F550" s="5"/>
      <c r="G550" s="6"/>
      <c r="H550" s="5"/>
      <c r="I550" s="6"/>
      <c r="J550" s="8"/>
      <c r="K550" s="6"/>
      <c r="L550" s="8"/>
      <c r="M550" s="21"/>
      <c r="N550" s="36" t="str">
        <f t="shared" si="19"/>
        <v/>
      </c>
      <c r="O550" s="18"/>
      <c r="P550" s="6"/>
      <c r="Q550" s="6"/>
      <c r="R550" s="6"/>
      <c r="S550" s="6"/>
      <c r="T550" s="19"/>
    </row>
    <row r="551" spans="1:20" ht="13" x14ac:dyDescent="0.3">
      <c r="A551" s="31" t="str">
        <f t="shared" si="20"/>
        <v/>
      </c>
      <c r="B551" s="25"/>
      <c r="C551" s="5"/>
      <c r="D551" s="8"/>
      <c r="E551" s="6"/>
      <c r="F551" s="5"/>
      <c r="G551" s="6"/>
      <c r="H551" s="5"/>
      <c r="I551" s="6"/>
      <c r="J551" s="8"/>
      <c r="K551" s="6"/>
      <c r="L551" s="8"/>
      <c r="M551" s="21"/>
      <c r="N551" s="36" t="str">
        <f t="shared" si="19"/>
        <v/>
      </c>
      <c r="O551" s="18"/>
      <c r="P551" s="6"/>
      <c r="Q551" s="6"/>
      <c r="R551" s="6"/>
      <c r="S551" s="6"/>
      <c r="T551" s="19"/>
    </row>
    <row r="552" spans="1:20" ht="13" x14ac:dyDescent="0.3">
      <c r="A552" s="31" t="str">
        <f t="shared" si="20"/>
        <v/>
      </c>
      <c r="B552" s="25"/>
      <c r="C552" s="5"/>
      <c r="D552" s="8"/>
      <c r="E552" s="6"/>
      <c r="F552" s="5"/>
      <c r="G552" s="6"/>
      <c r="H552" s="5"/>
      <c r="I552" s="6"/>
      <c r="J552" s="8"/>
      <c r="K552" s="6"/>
      <c r="L552" s="8"/>
      <c r="M552" s="21"/>
      <c r="N552" s="36" t="str">
        <f t="shared" si="19"/>
        <v/>
      </c>
      <c r="O552" s="18"/>
      <c r="P552" s="6"/>
      <c r="Q552" s="6"/>
      <c r="R552" s="6"/>
      <c r="S552" s="6"/>
      <c r="T552" s="19"/>
    </row>
    <row r="553" spans="1:20" ht="13" x14ac:dyDescent="0.3">
      <c r="A553" s="31" t="str">
        <f t="shared" si="20"/>
        <v/>
      </c>
      <c r="B553" s="25"/>
      <c r="C553" s="5"/>
      <c r="D553" s="8"/>
      <c r="E553" s="6"/>
      <c r="F553" s="5"/>
      <c r="G553" s="6"/>
      <c r="H553" s="5"/>
      <c r="I553" s="6"/>
      <c r="J553" s="8"/>
      <c r="K553" s="6"/>
      <c r="L553" s="8"/>
      <c r="M553" s="21"/>
      <c r="N553" s="36" t="str">
        <f t="shared" si="19"/>
        <v/>
      </c>
      <c r="O553" s="18"/>
      <c r="P553" s="6"/>
      <c r="Q553" s="6"/>
      <c r="R553" s="6"/>
      <c r="S553" s="6"/>
      <c r="T553" s="19"/>
    </row>
    <row r="554" spans="1:20" ht="13" x14ac:dyDescent="0.3">
      <c r="A554" s="31" t="str">
        <f t="shared" si="20"/>
        <v/>
      </c>
      <c r="B554" s="25"/>
      <c r="C554" s="5"/>
      <c r="D554" s="8"/>
      <c r="E554" s="6"/>
      <c r="F554" s="5"/>
      <c r="G554" s="6"/>
      <c r="H554" s="5"/>
      <c r="I554" s="6"/>
      <c r="J554" s="8"/>
      <c r="K554" s="6"/>
      <c r="L554" s="8"/>
      <c r="M554" s="21"/>
      <c r="N554" s="36" t="str">
        <f t="shared" si="19"/>
        <v/>
      </c>
      <c r="O554" s="18"/>
      <c r="P554" s="6"/>
      <c r="Q554" s="6"/>
      <c r="R554" s="6"/>
      <c r="S554" s="6"/>
      <c r="T554" s="19"/>
    </row>
    <row r="555" spans="1:20" ht="13" x14ac:dyDescent="0.3">
      <c r="A555" s="31" t="str">
        <f t="shared" si="20"/>
        <v/>
      </c>
      <c r="B555" s="25"/>
      <c r="C555" s="5"/>
      <c r="D555" s="8"/>
      <c r="E555" s="6"/>
      <c r="F555" s="5"/>
      <c r="G555" s="6"/>
      <c r="H555" s="5"/>
      <c r="I555" s="6"/>
      <c r="J555" s="8"/>
      <c r="K555" s="6"/>
      <c r="L555" s="8"/>
      <c r="M555" s="21"/>
      <c r="N555" s="36" t="str">
        <f t="shared" si="19"/>
        <v/>
      </c>
      <c r="O555" s="18"/>
      <c r="P555" s="6"/>
      <c r="Q555" s="6"/>
      <c r="R555" s="6"/>
      <c r="S555" s="6"/>
      <c r="T555" s="19"/>
    </row>
    <row r="556" spans="1:20" ht="13" x14ac:dyDescent="0.3">
      <c r="A556" s="31" t="str">
        <f t="shared" si="20"/>
        <v/>
      </c>
      <c r="B556" s="25"/>
      <c r="C556" s="5"/>
      <c r="D556" s="8"/>
      <c r="E556" s="6"/>
      <c r="F556" s="5"/>
      <c r="G556" s="6"/>
      <c r="H556" s="5"/>
      <c r="I556" s="6"/>
      <c r="J556" s="8"/>
      <c r="K556" s="6"/>
      <c r="L556" s="8"/>
      <c r="M556" s="21"/>
      <c r="N556" s="36" t="str">
        <f t="shared" ref="N556:N578" si="21">IF(ISBLANK(C556),"",E556+G556+I556+K556+M556)</f>
        <v/>
      </c>
      <c r="O556" s="18"/>
      <c r="P556" s="6"/>
      <c r="Q556" s="6"/>
      <c r="R556" s="6"/>
      <c r="S556" s="6"/>
      <c r="T556" s="19"/>
    </row>
    <row r="557" spans="1:20" ht="13" x14ac:dyDescent="0.3">
      <c r="A557" s="31" t="str">
        <f t="shared" si="20"/>
        <v/>
      </c>
      <c r="B557" s="25"/>
      <c r="C557" s="5"/>
      <c r="D557" s="8"/>
      <c r="E557" s="6"/>
      <c r="F557" s="5"/>
      <c r="G557" s="6"/>
      <c r="H557" s="5"/>
      <c r="I557" s="6"/>
      <c r="J557" s="8"/>
      <c r="K557" s="6"/>
      <c r="L557" s="8"/>
      <c r="M557" s="21"/>
      <c r="N557" s="36" t="str">
        <f t="shared" si="21"/>
        <v/>
      </c>
      <c r="O557" s="18"/>
      <c r="P557" s="6"/>
      <c r="Q557" s="6"/>
      <c r="R557" s="6"/>
      <c r="S557" s="6"/>
      <c r="T557" s="19"/>
    </row>
    <row r="558" spans="1:20" ht="13" x14ac:dyDescent="0.3">
      <c r="A558" s="31" t="str">
        <f t="shared" si="20"/>
        <v/>
      </c>
      <c r="B558" s="25"/>
      <c r="C558" s="5"/>
      <c r="D558" s="8"/>
      <c r="E558" s="6"/>
      <c r="F558" s="5"/>
      <c r="G558" s="6"/>
      <c r="H558" s="5"/>
      <c r="I558" s="6"/>
      <c r="J558" s="8"/>
      <c r="K558" s="6"/>
      <c r="L558" s="8"/>
      <c r="M558" s="21"/>
      <c r="N558" s="36" t="str">
        <f t="shared" si="21"/>
        <v/>
      </c>
      <c r="O558" s="18"/>
      <c r="P558" s="6"/>
      <c r="Q558" s="6"/>
      <c r="R558" s="6"/>
      <c r="S558" s="6"/>
      <c r="T558" s="19"/>
    </row>
    <row r="559" spans="1:20" ht="13" x14ac:dyDescent="0.3">
      <c r="A559" s="31" t="str">
        <f t="shared" si="20"/>
        <v/>
      </c>
      <c r="B559" s="25"/>
      <c r="C559" s="5"/>
      <c r="D559" s="8"/>
      <c r="E559" s="6"/>
      <c r="F559" s="5"/>
      <c r="G559" s="6"/>
      <c r="H559" s="5"/>
      <c r="I559" s="6"/>
      <c r="J559" s="8"/>
      <c r="K559" s="6"/>
      <c r="L559" s="8"/>
      <c r="M559" s="21"/>
      <c r="N559" s="36" t="str">
        <f t="shared" si="21"/>
        <v/>
      </c>
      <c r="O559" s="18"/>
      <c r="P559" s="6"/>
      <c r="Q559" s="6"/>
      <c r="R559" s="6"/>
      <c r="S559" s="6"/>
      <c r="T559" s="19"/>
    </row>
    <row r="560" spans="1:20" ht="13" x14ac:dyDescent="0.3">
      <c r="A560" s="31" t="str">
        <f t="shared" si="20"/>
        <v/>
      </c>
      <c r="B560" s="25"/>
      <c r="C560" s="5"/>
      <c r="D560" s="8"/>
      <c r="E560" s="6"/>
      <c r="F560" s="5"/>
      <c r="G560" s="6"/>
      <c r="H560" s="5"/>
      <c r="I560" s="6"/>
      <c r="J560" s="8"/>
      <c r="K560" s="6"/>
      <c r="L560" s="8"/>
      <c r="M560" s="21"/>
      <c r="N560" s="36" t="str">
        <f t="shared" si="21"/>
        <v/>
      </c>
      <c r="O560" s="18"/>
      <c r="P560" s="6"/>
      <c r="Q560" s="6"/>
      <c r="R560" s="6"/>
      <c r="S560" s="6"/>
      <c r="T560" s="19"/>
    </row>
    <row r="561" spans="1:20" ht="13" x14ac:dyDescent="0.3">
      <c r="A561" s="31" t="str">
        <f t="shared" si="20"/>
        <v/>
      </c>
      <c r="B561" s="25"/>
      <c r="C561" s="5"/>
      <c r="D561" s="8"/>
      <c r="E561" s="6"/>
      <c r="F561" s="5"/>
      <c r="G561" s="6"/>
      <c r="H561" s="5"/>
      <c r="I561" s="6"/>
      <c r="J561" s="8"/>
      <c r="K561" s="6"/>
      <c r="L561" s="8"/>
      <c r="M561" s="21"/>
      <c r="N561" s="36" t="str">
        <f t="shared" si="21"/>
        <v/>
      </c>
      <c r="O561" s="18"/>
      <c r="P561" s="6"/>
      <c r="Q561" s="6"/>
      <c r="R561" s="6"/>
      <c r="S561" s="6"/>
      <c r="T561" s="19"/>
    </row>
    <row r="562" spans="1:20" ht="13" x14ac:dyDescent="0.3">
      <c r="A562" s="31" t="str">
        <f t="shared" si="20"/>
        <v/>
      </c>
      <c r="B562" s="25"/>
      <c r="C562" s="5"/>
      <c r="D562" s="8"/>
      <c r="E562" s="6"/>
      <c r="F562" s="5"/>
      <c r="G562" s="6"/>
      <c r="H562" s="5"/>
      <c r="I562" s="6"/>
      <c r="J562" s="8"/>
      <c r="K562" s="6"/>
      <c r="L562" s="8"/>
      <c r="M562" s="21"/>
      <c r="N562" s="36" t="str">
        <f t="shared" si="21"/>
        <v/>
      </c>
      <c r="O562" s="18"/>
      <c r="P562" s="6"/>
      <c r="Q562" s="6"/>
      <c r="R562" s="6"/>
      <c r="S562" s="6"/>
      <c r="T562" s="19"/>
    </row>
    <row r="563" spans="1:20" ht="13" x14ac:dyDescent="0.3">
      <c r="A563" s="31" t="str">
        <f t="shared" si="20"/>
        <v/>
      </c>
      <c r="B563" s="25"/>
      <c r="C563" s="5"/>
      <c r="D563" s="8"/>
      <c r="E563" s="6"/>
      <c r="F563" s="5"/>
      <c r="G563" s="6"/>
      <c r="H563" s="5"/>
      <c r="I563" s="6"/>
      <c r="J563" s="8"/>
      <c r="K563" s="6"/>
      <c r="L563" s="8"/>
      <c r="M563" s="21"/>
      <c r="N563" s="36" t="str">
        <f t="shared" si="21"/>
        <v/>
      </c>
      <c r="O563" s="18"/>
      <c r="P563" s="6"/>
      <c r="Q563" s="6"/>
      <c r="R563" s="6"/>
      <c r="S563" s="6"/>
      <c r="T563" s="19"/>
    </row>
    <row r="564" spans="1:20" ht="13" x14ac:dyDescent="0.3">
      <c r="A564" s="31" t="str">
        <f t="shared" si="20"/>
        <v/>
      </c>
      <c r="B564" s="25"/>
      <c r="C564" s="5"/>
      <c r="D564" s="8"/>
      <c r="E564" s="6"/>
      <c r="F564" s="5"/>
      <c r="G564" s="6"/>
      <c r="H564" s="5"/>
      <c r="I564" s="6"/>
      <c r="J564" s="8"/>
      <c r="K564" s="6"/>
      <c r="L564" s="8"/>
      <c r="M564" s="21"/>
      <c r="N564" s="36" t="str">
        <f t="shared" si="21"/>
        <v/>
      </c>
      <c r="O564" s="18"/>
      <c r="P564" s="6"/>
      <c r="Q564" s="6"/>
      <c r="R564" s="6"/>
      <c r="S564" s="6"/>
      <c r="T564" s="19"/>
    </row>
    <row r="565" spans="1:20" ht="13" x14ac:dyDescent="0.3">
      <c r="A565" s="31" t="str">
        <f t="shared" si="20"/>
        <v/>
      </c>
      <c r="B565" s="25"/>
      <c r="C565" s="5"/>
      <c r="D565" s="8"/>
      <c r="E565" s="6"/>
      <c r="F565" s="5"/>
      <c r="G565" s="6"/>
      <c r="H565" s="5"/>
      <c r="I565" s="6"/>
      <c r="J565" s="8"/>
      <c r="K565" s="6"/>
      <c r="L565" s="8"/>
      <c r="M565" s="21"/>
      <c r="N565" s="36" t="str">
        <f t="shared" si="21"/>
        <v/>
      </c>
      <c r="O565" s="18"/>
      <c r="P565" s="6"/>
      <c r="Q565" s="6"/>
      <c r="R565" s="6"/>
      <c r="S565" s="6"/>
      <c r="T565" s="19"/>
    </row>
    <row r="566" spans="1:20" ht="13" x14ac:dyDescent="0.3">
      <c r="A566" s="31" t="str">
        <f t="shared" si="20"/>
        <v/>
      </c>
      <c r="B566" s="25"/>
      <c r="C566" s="5"/>
      <c r="D566" s="8"/>
      <c r="E566" s="6"/>
      <c r="F566" s="5"/>
      <c r="G566" s="6"/>
      <c r="H566" s="5"/>
      <c r="I566" s="6"/>
      <c r="J566" s="8"/>
      <c r="K566" s="6"/>
      <c r="L566" s="8"/>
      <c r="M566" s="21"/>
      <c r="N566" s="36" t="str">
        <f t="shared" si="21"/>
        <v/>
      </c>
      <c r="O566" s="18"/>
      <c r="P566" s="6"/>
      <c r="Q566" s="6"/>
      <c r="R566" s="6"/>
      <c r="S566" s="6"/>
      <c r="T566" s="19"/>
    </row>
    <row r="567" spans="1:20" ht="13" x14ac:dyDescent="0.3">
      <c r="A567" s="31" t="str">
        <f t="shared" si="20"/>
        <v/>
      </c>
      <c r="B567" s="25"/>
      <c r="C567" s="5"/>
      <c r="D567" s="8"/>
      <c r="E567" s="6"/>
      <c r="F567" s="5"/>
      <c r="G567" s="6"/>
      <c r="H567" s="5"/>
      <c r="I567" s="6"/>
      <c r="J567" s="8"/>
      <c r="K567" s="6"/>
      <c r="L567" s="8"/>
      <c r="M567" s="21"/>
      <c r="N567" s="36" t="str">
        <f t="shared" si="21"/>
        <v/>
      </c>
      <c r="O567" s="18"/>
      <c r="P567" s="6"/>
      <c r="Q567" s="6"/>
      <c r="R567" s="6"/>
      <c r="S567" s="6"/>
      <c r="T567" s="19"/>
    </row>
    <row r="568" spans="1:20" ht="13" x14ac:dyDescent="0.3">
      <c r="A568" s="31" t="str">
        <f t="shared" si="20"/>
        <v/>
      </c>
      <c r="B568" s="25"/>
      <c r="C568" s="5"/>
      <c r="D568" s="8"/>
      <c r="E568" s="6"/>
      <c r="F568" s="5"/>
      <c r="G568" s="6"/>
      <c r="H568" s="5"/>
      <c r="I568" s="6"/>
      <c r="J568" s="8"/>
      <c r="K568" s="6"/>
      <c r="L568" s="8"/>
      <c r="M568" s="21"/>
      <c r="N568" s="36" t="str">
        <f t="shared" si="21"/>
        <v/>
      </c>
      <c r="O568" s="18"/>
      <c r="P568" s="6"/>
      <c r="Q568" s="6"/>
      <c r="R568" s="6"/>
      <c r="S568" s="6"/>
      <c r="T568" s="19"/>
    </row>
    <row r="569" spans="1:20" ht="13" x14ac:dyDescent="0.3">
      <c r="A569" s="31" t="str">
        <f t="shared" si="20"/>
        <v/>
      </c>
      <c r="B569" s="25"/>
      <c r="C569" s="5"/>
      <c r="D569" s="8"/>
      <c r="E569" s="6"/>
      <c r="F569" s="5"/>
      <c r="G569" s="6"/>
      <c r="H569" s="5"/>
      <c r="I569" s="6"/>
      <c r="J569" s="8"/>
      <c r="K569" s="6"/>
      <c r="L569" s="8"/>
      <c r="M569" s="21"/>
      <c r="N569" s="36" t="str">
        <f t="shared" si="21"/>
        <v/>
      </c>
      <c r="O569" s="18"/>
      <c r="P569" s="6"/>
      <c r="Q569" s="6"/>
      <c r="R569" s="6"/>
      <c r="S569" s="6"/>
      <c r="T569" s="19"/>
    </row>
    <row r="570" spans="1:20" ht="13" x14ac:dyDescent="0.3">
      <c r="A570" s="31" t="str">
        <f t="shared" si="20"/>
        <v/>
      </c>
      <c r="B570" s="25"/>
      <c r="C570" s="5"/>
      <c r="D570" s="8"/>
      <c r="E570" s="6"/>
      <c r="F570" s="5"/>
      <c r="G570" s="6"/>
      <c r="H570" s="5"/>
      <c r="I570" s="6"/>
      <c r="J570" s="8"/>
      <c r="K570" s="6"/>
      <c r="L570" s="8"/>
      <c r="M570" s="21"/>
      <c r="N570" s="36" t="str">
        <f t="shared" si="21"/>
        <v/>
      </c>
      <c r="O570" s="18"/>
      <c r="P570" s="6"/>
      <c r="Q570" s="6"/>
      <c r="R570" s="6"/>
      <c r="S570" s="6"/>
      <c r="T570" s="19"/>
    </row>
    <row r="571" spans="1:20" ht="13" x14ac:dyDescent="0.3">
      <c r="A571" s="31" t="str">
        <f t="shared" si="20"/>
        <v/>
      </c>
      <c r="B571" s="25"/>
      <c r="C571" s="5"/>
      <c r="D571" s="8"/>
      <c r="E571" s="6"/>
      <c r="F571" s="5"/>
      <c r="G571" s="6"/>
      <c r="H571" s="5"/>
      <c r="I571" s="6"/>
      <c r="J571" s="8"/>
      <c r="K571" s="6"/>
      <c r="L571" s="8"/>
      <c r="M571" s="21"/>
      <c r="N571" s="36" t="str">
        <f t="shared" si="21"/>
        <v/>
      </c>
      <c r="O571" s="18"/>
      <c r="P571" s="6"/>
      <c r="Q571" s="6"/>
      <c r="R571" s="6"/>
      <c r="S571" s="6"/>
      <c r="T571" s="19"/>
    </row>
    <row r="572" spans="1:20" ht="13" x14ac:dyDescent="0.3">
      <c r="A572" s="31" t="str">
        <f t="shared" si="20"/>
        <v/>
      </c>
      <c r="B572" s="25"/>
      <c r="C572" s="5"/>
      <c r="D572" s="8"/>
      <c r="E572" s="6"/>
      <c r="F572" s="5"/>
      <c r="G572" s="6"/>
      <c r="H572" s="5"/>
      <c r="I572" s="6"/>
      <c r="J572" s="8"/>
      <c r="K572" s="6"/>
      <c r="L572" s="8"/>
      <c r="M572" s="21"/>
      <c r="N572" s="36" t="str">
        <f t="shared" si="21"/>
        <v/>
      </c>
      <c r="O572" s="18"/>
      <c r="P572" s="6"/>
      <c r="Q572" s="6"/>
      <c r="R572" s="6"/>
      <c r="S572" s="6"/>
      <c r="T572" s="19"/>
    </row>
    <row r="573" spans="1:20" ht="13" x14ac:dyDescent="0.3">
      <c r="A573" s="31" t="str">
        <f t="shared" si="20"/>
        <v/>
      </c>
      <c r="B573" s="25"/>
      <c r="C573" s="5"/>
      <c r="D573" s="8"/>
      <c r="E573" s="6"/>
      <c r="F573" s="5"/>
      <c r="G573" s="6"/>
      <c r="H573" s="5"/>
      <c r="I573" s="6"/>
      <c r="J573" s="8"/>
      <c r="K573" s="6"/>
      <c r="L573" s="8"/>
      <c r="M573" s="21"/>
      <c r="N573" s="36" t="str">
        <f t="shared" si="21"/>
        <v/>
      </c>
      <c r="O573" s="18"/>
      <c r="P573" s="6"/>
      <c r="Q573" s="6"/>
      <c r="R573" s="6"/>
      <c r="S573" s="6"/>
      <c r="T573" s="19"/>
    </row>
    <row r="574" spans="1:20" ht="13" x14ac:dyDescent="0.3">
      <c r="A574" s="31" t="str">
        <f t="shared" si="20"/>
        <v/>
      </c>
      <c r="B574" s="25"/>
      <c r="C574" s="5"/>
      <c r="D574" s="8"/>
      <c r="E574" s="6"/>
      <c r="F574" s="5"/>
      <c r="G574" s="6"/>
      <c r="H574" s="5"/>
      <c r="I574" s="6"/>
      <c r="J574" s="8"/>
      <c r="K574" s="6"/>
      <c r="L574" s="8"/>
      <c r="M574" s="21"/>
      <c r="N574" s="36" t="str">
        <f t="shared" si="21"/>
        <v/>
      </c>
      <c r="O574" s="18"/>
      <c r="P574" s="6"/>
      <c r="Q574" s="6"/>
      <c r="R574" s="6"/>
      <c r="S574" s="6"/>
      <c r="T574" s="19"/>
    </row>
    <row r="575" spans="1:20" ht="13" x14ac:dyDescent="0.3">
      <c r="A575" s="31" t="str">
        <f t="shared" si="20"/>
        <v/>
      </c>
      <c r="B575" s="25"/>
      <c r="C575" s="5"/>
      <c r="D575" s="8"/>
      <c r="E575" s="6"/>
      <c r="F575" s="5"/>
      <c r="G575" s="6"/>
      <c r="H575" s="5"/>
      <c r="I575" s="6"/>
      <c r="J575" s="8"/>
      <c r="K575" s="6"/>
      <c r="L575" s="8"/>
      <c r="M575" s="21"/>
      <c r="N575" s="36" t="str">
        <f t="shared" si="21"/>
        <v/>
      </c>
      <c r="O575" s="18"/>
      <c r="P575" s="6"/>
      <c r="Q575" s="6"/>
      <c r="R575" s="6"/>
      <c r="S575" s="6"/>
      <c r="T575" s="19"/>
    </row>
    <row r="576" spans="1:20" ht="13" x14ac:dyDescent="0.3">
      <c r="A576" s="31" t="str">
        <f t="shared" si="20"/>
        <v/>
      </c>
      <c r="B576" s="25"/>
      <c r="C576" s="5"/>
      <c r="D576" s="8"/>
      <c r="E576" s="6"/>
      <c r="F576" s="5"/>
      <c r="G576" s="6"/>
      <c r="H576" s="5"/>
      <c r="I576" s="6"/>
      <c r="J576" s="8"/>
      <c r="K576" s="6"/>
      <c r="L576" s="8"/>
      <c r="M576" s="21"/>
      <c r="N576" s="36" t="str">
        <f t="shared" si="21"/>
        <v/>
      </c>
      <c r="O576" s="18"/>
      <c r="P576" s="6"/>
      <c r="Q576" s="6"/>
      <c r="R576" s="6"/>
      <c r="S576" s="6"/>
      <c r="T576" s="19"/>
    </row>
    <row r="577" spans="1:20" ht="13" x14ac:dyDescent="0.3">
      <c r="A577" s="31" t="str">
        <f t="shared" si="20"/>
        <v/>
      </c>
      <c r="B577" s="25"/>
      <c r="C577" s="5"/>
      <c r="D577" s="8"/>
      <c r="E577" s="6"/>
      <c r="F577" s="5"/>
      <c r="G577" s="6"/>
      <c r="H577" s="5"/>
      <c r="I577" s="6"/>
      <c r="J577" s="8"/>
      <c r="K577" s="6"/>
      <c r="L577" s="8"/>
      <c r="M577" s="21"/>
      <c r="N577" s="36" t="str">
        <f t="shared" si="21"/>
        <v/>
      </c>
      <c r="O577" s="18"/>
      <c r="P577" s="6"/>
      <c r="Q577" s="6"/>
      <c r="R577" s="6"/>
      <c r="S577" s="6"/>
      <c r="T577" s="19"/>
    </row>
    <row r="578" spans="1:20" ht="13" x14ac:dyDescent="0.3">
      <c r="A578" s="31" t="str">
        <f t="shared" si="20"/>
        <v/>
      </c>
      <c r="B578" s="25"/>
      <c r="C578" s="5"/>
      <c r="D578" s="8"/>
      <c r="E578" s="6"/>
      <c r="F578" s="5"/>
      <c r="G578" s="6"/>
      <c r="H578" s="5"/>
      <c r="I578" s="6"/>
      <c r="J578" s="8"/>
      <c r="K578" s="6"/>
      <c r="L578" s="8"/>
      <c r="M578" s="21"/>
      <c r="N578" s="36" t="str">
        <f t="shared" si="21"/>
        <v/>
      </c>
      <c r="O578" s="18"/>
      <c r="P578" s="6"/>
      <c r="Q578" s="6"/>
      <c r="R578" s="6"/>
      <c r="S578" s="6"/>
      <c r="T578" s="19"/>
    </row>
  </sheetData>
  <mergeCells count="16">
    <mergeCell ref="A7:T7"/>
    <mergeCell ref="S9:T9"/>
    <mergeCell ref="N8:N10"/>
    <mergeCell ref="O8:T8"/>
    <mergeCell ref="O9:O10"/>
    <mergeCell ref="P9:P10"/>
    <mergeCell ref="Q9:Q10"/>
    <mergeCell ref="F8:G9"/>
    <mergeCell ref="H8:I9"/>
    <mergeCell ref="J8:K9"/>
    <mergeCell ref="R9:R10"/>
    <mergeCell ref="L8:M9"/>
    <mergeCell ref="A8:A10"/>
    <mergeCell ref="B8:B10"/>
    <mergeCell ref="C8:C10"/>
    <mergeCell ref="D8:E9"/>
  </mergeCells>
  <phoneticPr fontId="4" type="noConversion"/>
  <conditionalFormatting sqref="A1">
    <cfRule type="cellIs" dxfId="15" priority="1" stopIfTrue="1" operator="equal">
      <formula>"NAAM VZW"</formula>
    </cfRule>
  </conditionalFormatting>
  <conditionalFormatting sqref="A2">
    <cfRule type="cellIs" dxfId="14" priority="2" stopIfTrue="1" operator="equal">
      <formula>"Ondernemingsnummer"</formula>
    </cfRule>
  </conditionalFormatting>
  <conditionalFormatting sqref="A3">
    <cfRule type="cellIs" dxfId="13" priority="3" stopIfTrue="1" operator="equal">
      <formula>"Adres"</formula>
    </cfRule>
  </conditionalFormatting>
  <conditionalFormatting sqref="A4">
    <cfRule type="cellIs" dxfId="12" priority="4" stopIfTrue="1" operator="equal">
      <formula>"Woonplaats"</formula>
    </cfRule>
  </conditionalFormatting>
  <dataValidations count="3">
    <dataValidation type="list" errorStyle="warning" showInputMessage="1" showErrorMessage="1" errorTitle="Datum" error="De registratiedatum is de datum van invoer. " sqref="B38:B53 B55:B578" xr:uid="{00000000-0002-0000-0100-000000000000}">
      <formula1>$T$6</formula1>
    </dataValidation>
    <dataValidation type="whole" operator="greaterThan" allowBlank="1" showInputMessage="1" showErrorMessage="1" errorTitle="Getalnotatie" error="Enkel gehele getallen gebruiken._x000d__x000d_Voor bankverrichtingen is dit het nummer dat op het uittreksel is vermeld. Voor kasverrichtingen het kasboeknummer." sqref="F12:F578 H12:H578 L12:L578 J12:J578 D12:D578" xr:uid="{00000000-0002-0000-0100-000001000000}">
      <formula1>0</formula1>
    </dataValidation>
    <dataValidation type="list" errorStyle="warning" showInputMessage="1" showErrorMessage="1" errorTitle="Datum" error="De registratiedatum is de datum van invoer." sqref="B12:B37 B54" xr:uid="{F643F710-072B-2B40-9F21-77E9F89110B8}">
      <formula1>$T$6</formula1>
    </dataValidation>
  </dataValidations>
  <printOptions horizontalCentered="1" verticalCentered="1"/>
  <pageMargins left="0.39370078740157483" right="0.39370078740157483" top="0.78740157480314965" bottom="0.78740157480314965" header="0.51181102362204722" footer="0.51181102362204722"/>
  <pageSetup paperSize="9" scale="80" fitToHeight="100" orientation="landscape" blackAndWhite="1"/>
  <headerFooter>
    <oddFooter>&amp;C_x000D_&amp;1#&amp;"Calibri"&amp;10&amp;K000000 --- Classificatieniveau TLP:WHITE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507"/>
  <sheetViews>
    <sheetView showRowColHeaders="0" topLeftCell="A4" workbookViewId="0">
      <selection activeCell="A9" sqref="A9"/>
    </sheetView>
  </sheetViews>
  <sheetFormatPr defaultColWidth="9.1796875" defaultRowHeight="12.5" x14ac:dyDescent="0.25"/>
  <cols>
    <col min="1" max="1" width="5" customWidth="1"/>
    <col min="2" max="2" width="33" style="17" customWidth="1"/>
    <col min="3" max="3" width="74.6328125" style="17" customWidth="1"/>
    <col min="4" max="4" width="12.453125" style="67" customWidth="1"/>
    <col min="5" max="5" width="4.6328125" style="68" customWidth="1"/>
    <col min="6" max="6" width="8.81640625" style="68" customWidth="1"/>
    <col min="7" max="16384" width="9.1796875" style="68"/>
  </cols>
  <sheetData>
    <row r="1" spans="1:19" s="43" customFormat="1" x14ac:dyDescent="0.25">
      <c r="A1" s="43" t="str">
        <f>IF(ISBLANK(VZW!B6),"NAAM VZW",VZW!B6)</f>
        <v>Apna Ghar amsterdam</v>
      </c>
      <c r="B1" s="109"/>
      <c r="K1" s="110"/>
      <c r="M1" s="110"/>
      <c r="N1" s="110"/>
      <c r="O1" s="110"/>
      <c r="P1" s="110"/>
      <c r="Q1" s="110"/>
      <c r="R1" s="110"/>
      <c r="S1" s="110"/>
    </row>
    <row r="2" spans="1:19" s="43" customFormat="1" x14ac:dyDescent="0.25">
      <c r="A2" s="43" t="str">
        <f>IF(ISBLANK(VZW!B7),"Ondernemingsnummer","Ond.nr. "&amp;VZW!B7)</f>
        <v>Ond.nr. vereniging</v>
      </c>
      <c r="B2" s="109"/>
      <c r="K2" s="110"/>
      <c r="M2" s="110"/>
      <c r="N2" s="110"/>
      <c r="O2" s="110"/>
      <c r="P2" s="110"/>
      <c r="Q2" s="110"/>
      <c r="R2" s="110"/>
      <c r="S2" s="110"/>
    </row>
    <row r="3" spans="1:19" s="43" customFormat="1" x14ac:dyDescent="0.25">
      <c r="A3" s="43" t="str">
        <f>IF(ISBLANK(VZW!B10),"Adres",VZW!B10)</f>
        <v>Krekelveen 221</v>
      </c>
      <c r="B3" s="109"/>
      <c r="K3" s="110"/>
      <c r="M3" s="110"/>
      <c r="N3" s="110"/>
      <c r="O3" s="110"/>
      <c r="P3" s="110"/>
      <c r="Q3" s="110"/>
      <c r="R3" s="110"/>
      <c r="S3" s="110"/>
    </row>
    <row r="4" spans="1:19" s="43" customFormat="1" x14ac:dyDescent="0.25">
      <c r="A4" s="43" t="str">
        <f>IF(ISBLANK(VZW!B11),"Woonplaats",VZW!B11&amp;" "&amp;VZW!B12)</f>
        <v>3205 RB Spijkenisse</v>
      </c>
      <c r="B4" s="109"/>
      <c r="E4" s="111"/>
      <c r="K4" s="110"/>
      <c r="M4" s="110"/>
      <c r="N4" s="110"/>
      <c r="O4" s="110"/>
      <c r="P4" s="110"/>
      <c r="Q4" s="110"/>
      <c r="R4" s="110"/>
      <c r="S4" s="110"/>
    </row>
    <row r="5" spans="1:19" s="43" customFormat="1" x14ac:dyDescent="0.25">
      <c r="B5" s="45"/>
      <c r="C5" s="45"/>
      <c r="D5" s="47"/>
    </row>
    <row r="6" spans="1:19" s="44" customFormat="1" ht="13" thickBot="1" x14ac:dyDescent="0.3">
      <c r="B6" s="46"/>
      <c r="C6" s="46"/>
      <c r="D6" s="48"/>
    </row>
    <row r="7" spans="1:19" s="44" customFormat="1" ht="25" x14ac:dyDescent="0.5">
      <c r="A7" s="249" t="s">
        <v>39</v>
      </c>
      <c r="B7" s="250"/>
      <c r="C7" s="250"/>
      <c r="D7" s="251"/>
    </row>
    <row r="8" spans="1:19" s="44" customFormat="1" ht="13" thickBot="1" x14ac:dyDescent="0.3">
      <c r="A8" s="84" t="s">
        <v>4</v>
      </c>
      <c r="B8" s="85" t="s">
        <v>6</v>
      </c>
      <c r="C8" s="85" t="s">
        <v>84</v>
      </c>
      <c r="D8" s="86" t="s">
        <v>85</v>
      </c>
    </row>
    <row r="9" spans="1:19" ht="13" thickBot="1" x14ac:dyDescent="0.3">
      <c r="A9" s="64"/>
      <c r="B9" s="65"/>
      <c r="C9" s="65"/>
      <c r="D9" s="66"/>
      <c r="F9" s="133" t="s">
        <v>118</v>
      </c>
      <c r="G9" s="136" t="s">
        <v>119</v>
      </c>
      <c r="H9" s="134"/>
      <c r="I9" s="134"/>
      <c r="J9" s="134"/>
      <c r="K9" s="135"/>
      <c r="L9" s="135"/>
      <c r="M9" s="135"/>
      <c r="N9" s="135"/>
    </row>
    <row r="10" spans="1:19" x14ac:dyDescent="0.25">
      <c r="A10" s="64"/>
      <c r="B10" s="65"/>
      <c r="C10" s="65"/>
      <c r="D10" s="66"/>
      <c r="F10" s="131" t="s">
        <v>58</v>
      </c>
      <c r="G10" s="128" t="str">
        <f>Jaarrekening!B32</f>
        <v>Onroerende goederen
behorend tot de vereniging in volle eigendom</v>
      </c>
    </row>
    <row r="11" spans="1:19" x14ac:dyDescent="0.25">
      <c r="A11" s="64"/>
      <c r="B11" s="65"/>
      <c r="C11" s="65"/>
      <c r="D11" s="66"/>
      <c r="F11" s="130"/>
      <c r="G11" s="128" t="str">
        <f>Jaarrekening!B33</f>
        <v>Andere onroerende goederen</v>
      </c>
    </row>
    <row r="12" spans="1:19" x14ac:dyDescent="0.25">
      <c r="A12" s="64"/>
      <c r="B12" s="65"/>
      <c r="C12" s="65"/>
      <c r="D12" s="66"/>
      <c r="F12" s="130"/>
      <c r="G12" s="128" t="str">
        <f>Jaarrekening!B34</f>
        <v>Machines 
behorend tot de vereniging in volle eigendom</v>
      </c>
    </row>
    <row r="13" spans="1:19" x14ac:dyDescent="0.25">
      <c r="A13" s="64"/>
      <c r="B13" s="65"/>
      <c r="C13" s="65"/>
      <c r="D13" s="66"/>
      <c r="F13" s="131"/>
      <c r="G13" s="128" t="str">
        <f>Jaarrekening!B35</f>
        <v>Andere machines</v>
      </c>
    </row>
    <row r="14" spans="1:19" x14ac:dyDescent="0.25">
      <c r="A14" s="64"/>
      <c r="B14" s="65"/>
      <c r="C14" s="65"/>
      <c r="D14" s="66"/>
      <c r="F14" s="130"/>
      <c r="G14" s="128" t="str">
        <f>Jaarrekening!B36</f>
        <v>Roerende goederen en rollend materieel 
behorend tot de vereniging in volle eigendom</v>
      </c>
    </row>
    <row r="15" spans="1:19" x14ac:dyDescent="0.25">
      <c r="A15" s="64"/>
      <c r="B15" s="65"/>
      <c r="C15" s="65"/>
      <c r="D15" s="66"/>
      <c r="F15" s="132"/>
      <c r="G15" s="128" t="str">
        <f>Jaarrekening!B37</f>
        <v>Andere roerende goederen</v>
      </c>
    </row>
    <row r="16" spans="1:19" x14ac:dyDescent="0.25">
      <c r="A16" s="64"/>
      <c r="B16" s="65"/>
      <c r="C16" s="65"/>
      <c r="D16" s="66"/>
      <c r="F16" s="132"/>
      <c r="G16" s="128" t="str">
        <f>Jaarrekening!B38</f>
        <v>Stocks</v>
      </c>
    </row>
    <row r="17" spans="1:7" x14ac:dyDescent="0.25">
      <c r="A17" s="64"/>
      <c r="B17" s="65"/>
      <c r="C17" s="65"/>
      <c r="D17" s="66"/>
      <c r="F17" s="132"/>
      <c r="G17" s="128" t="str">
        <f>Jaarrekening!B39</f>
        <v>Schuldvorderingen</v>
      </c>
    </row>
    <row r="18" spans="1:7" x14ac:dyDescent="0.25">
      <c r="A18" s="64"/>
      <c r="B18" s="65"/>
      <c r="C18" s="65"/>
      <c r="D18" s="66"/>
      <c r="F18" s="132"/>
      <c r="G18" s="128" t="str">
        <f>Jaarrekening!B40</f>
        <v>Geldbeleggingen</v>
      </c>
    </row>
    <row r="19" spans="1:7" x14ac:dyDescent="0.25">
      <c r="A19" s="64"/>
      <c r="B19" s="65"/>
      <c r="C19" s="65"/>
      <c r="D19" s="66"/>
      <c r="F19" s="131"/>
      <c r="G19" s="128" t="str">
        <f>Jaarrekening!B41</f>
        <v>Liquiditeiten</v>
      </c>
    </row>
    <row r="20" spans="1:7" x14ac:dyDescent="0.25">
      <c r="A20" s="64"/>
      <c r="B20" s="65"/>
      <c r="C20" s="65"/>
      <c r="D20" s="66"/>
      <c r="F20" s="131"/>
      <c r="G20" s="128" t="str">
        <f>Jaarrekening!B42</f>
        <v>Andere activa</v>
      </c>
    </row>
    <row r="21" spans="1:7" x14ac:dyDescent="0.25">
      <c r="A21" s="64"/>
      <c r="B21" s="65"/>
      <c r="C21" s="65"/>
      <c r="D21" s="66"/>
      <c r="F21" s="131" t="s">
        <v>59</v>
      </c>
      <c r="G21" s="129" t="str">
        <f>Jaarrekening!D32</f>
        <v>Financiële schulden</v>
      </c>
    </row>
    <row r="22" spans="1:7" x14ac:dyDescent="0.25">
      <c r="A22" s="64"/>
      <c r="B22" s="65"/>
      <c r="C22" s="65"/>
      <c r="D22" s="66"/>
      <c r="F22" s="131"/>
      <c r="G22" s="129" t="str">
        <f>Jaarrekening!D34</f>
        <v>Schulden ten aanzien van leveranciers</v>
      </c>
    </row>
    <row r="23" spans="1:7" x14ac:dyDescent="0.25">
      <c r="A23" s="64"/>
      <c r="B23" s="65"/>
      <c r="C23" s="65"/>
      <c r="D23" s="66"/>
      <c r="F23" s="131"/>
      <c r="G23" s="129" t="str">
        <f>Jaarrekening!D36</f>
        <v>Schulden ten aanzien van leden</v>
      </c>
    </row>
    <row r="24" spans="1:7" x14ac:dyDescent="0.25">
      <c r="A24" s="64"/>
      <c r="B24" s="65"/>
      <c r="C24" s="65"/>
      <c r="D24" s="66"/>
      <c r="F24" s="131"/>
      <c r="G24" s="129" t="str">
        <f>Jaarrekening!D38</f>
        <v>Fiscale, salariële en sociale schulden</v>
      </c>
    </row>
    <row r="25" spans="1:7" x14ac:dyDescent="0.25">
      <c r="A25" s="64"/>
      <c r="B25" s="65"/>
      <c r="C25" s="65"/>
      <c r="D25" s="66"/>
      <c r="F25" s="131"/>
      <c r="G25" s="129" t="str">
        <f>Jaarrekening!D39</f>
        <v>Andere schulden</v>
      </c>
    </row>
    <row r="26" spans="1:7" x14ac:dyDescent="0.25">
      <c r="A26" s="64"/>
      <c r="B26" s="65"/>
      <c r="C26" s="65"/>
      <c r="D26" s="66"/>
      <c r="F26" s="131" t="s">
        <v>70</v>
      </c>
      <c r="G26" s="129" t="str">
        <f>Jaarrekening!B45</f>
        <v>Beloofde subsidies</v>
      </c>
    </row>
    <row r="27" spans="1:7" x14ac:dyDescent="0.25">
      <c r="A27" s="64"/>
      <c r="B27" s="65"/>
      <c r="C27" s="65"/>
      <c r="D27" s="66"/>
      <c r="F27" s="131"/>
      <c r="G27" s="129" t="str">
        <f>Jaarrekening!B46</f>
        <v>Beloofde schenkingen</v>
      </c>
    </row>
    <row r="28" spans="1:7" x14ac:dyDescent="0.25">
      <c r="A28" s="64"/>
      <c r="B28" s="65"/>
      <c r="C28" s="65"/>
      <c r="D28" s="66"/>
      <c r="F28" s="131"/>
      <c r="G28" s="129" t="str">
        <f>Jaarrekening!B47</f>
        <v>Andere rechten</v>
      </c>
    </row>
    <row r="29" spans="1:7" x14ac:dyDescent="0.25">
      <c r="A29" s="64"/>
      <c r="B29" s="65"/>
      <c r="C29" s="65"/>
      <c r="D29" s="66"/>
      <c r="F29" s="131" t="s">
        <v>71</v>
      </c>
      <c r="G29" s="129" t="str">
        <f>Jaarrekening!D45</f>
        <v>Hypotheken en hypotheekbeloften</v>
      </c>
    </row>
    <row r="30" spans="1:7" x14ac:dyDescent="0.25">
      <c r="A30" s="64"/>
      <c r="B30" s="65"/>
      <c r="C30" s="65"/>
      <c r="D30" s="66"/>
      <c r="F30" s="131"/>
      <c r="G30" s="129" t="str">
        <f>Jaarrekening!D46</f>
        <v>Gegeven waarborgen</v>
      </c>
    </row>
    <row r="31" spans="1:7" x14ac:dyDescent="0.25">
      <c r="A31" s="64"/>
      <c r="B31" s="65"/>
      <c r="C31" s="65"/>
      <c r="D31" s="66"/>
      <c r="F31" s="131"/>
      <c r="G31" s="129" t="str">
        <f>Jaarrekening!D47</f>
        <v>Andere verbintenissen</v>
      </c>
    </row>
    <row r="32" spans="1:7" x14ac:dyDescent="0.25">
      <c r="A32" s="64"/>
      <c r="B32" s="65"/>
      <c r="C32" s="65"/>
      <c r="D32" s="66"/>
    </row>
    <row r="33" spans="1:4" x14ac:dyDescent="0.25">
      <c r="A33" s="64"/>
      <c r="B33" s="65"/>
      <c r="C33" s="65"/>
      <c r="D33" s="66"/>
    </row>
    <row r="34" spans="1:4" x14ac:dyDescent="0.25">
      <c r="A34" s="64"/>
      <c r="B34" s="65"/>
      <c r="C34" s="65"/>
      <c r="D34" s="66"/>
    </row>
    <row r="35" spans="1:4" x14ac:dyDescent="0.25">
      <c r="A35" s="64"/>
      <c r="B35" s="65"/>
      <c r="C35" s="65"/>
      <c r="D35" s="66"/>
    </row>
    <row r="36" spans="1:4" x14ac:dyDescent="0.25">
      <c r="A36" s="64"/>
      <c r="B36" s="65"/>
      <c r="C36" s="65"/>
      <c r="D36" s="66"/>
    </row>
    <row r="37" spans="1:4" x14ac:dyDescent="0.25">
      <c r="A37" s="64"/>
      <c r="B37" s="65"/>
      <c r="C37" s="65"/>
      <c r="D37" s="66"/>
    </row>
    <row r="38" spans="1:4" x14ac:dyDescent="0.25">
      <c r="A38" s="64"/>
      <c r="B38" s="65"/>
      <c r="C38" s="65"/>
      <c r="D38" s="66"/>
    </row>
    <row r="39" spans="1:4" x14ac:dyDescent="0.25">
      <c r="A39" s="64"/>
      <c r="B39" s="65"/>
      <c r="C39" s="65"/>
      <c r="D39" s="66"/>
    </row>
    <row r="40" spans="1:4" x14ac:dyDescent="0.25">
      <c r="A40" s="64"/>
      <c r="B40" s="65"/>
      <c r="C40" s="65"/>
      <c r="D40" s="66"/>
    </row>
    <row r="41" spans="1:4" x14ac:dyDescent="0.25">
      <c r="A41" s="64"/>
      <c r="B41" s="65"/>
      <c r="C41" s="65"/>
      <c r="D41" s="66"/>
    </row>
    <row r="42" spans="1:4" x14ac:dyDescent="0.25">
      <c r="A42" s="64"/>
      <c r="B42" s="65"/>
      <c r="C42" s="65"/>
      <c r="D42" s="66"/>
    </row>
    <row r="43" spans="1:4" x14ac:dyDescent="0.25">
      <c r="A43" s="64"/>
      <c r="B43" s="65"/>
      <c r="C43" s="65"/>
      <c r="D43" s="66"/>
    </row>
    <row r="44" spans="1:4" x14ac:dyDescent="0.25">
      <c r="A44" s="64"/>
      <c r="B44" s="65"/>
      <c r="C44" s="65"/>
      <c r="D44" s="66"/>
    </row>
    <row r="45" spans="1:4" x14ac:dyDescent="0.25">
      <c r="A45" s="64"/>
      <c r="B45" s="65"/>
      <c r="C45" s="65"/>
      <c r="D45" s="66"/>
    </row>
    <row r="46" spans="1:4" x14ac:dyDescent="0.25">
      <c r="A46" s="64"/>
      <c r="B46" s="65"/>
      <c r="C46" s="65"/>
      <c r="D46" s="66"/>
    </row>
    <row r="47" spans="1:4" x14ac:dyDescent="0.25">
      <c r="A47" s="64"/>
      <c r="B47" s="65"/>
      <c r="C47" s="65"/>
      <c r="D47" s="66"/>
    </row>
    <row r="48" spans="1:4" x14ac:dyDescent="0.25">
      <c r="A48" s="64"/>
      <c r="B48" s="65"/>
      <c r="C48" s="65"/>
      <c r="D48" s="66"/>
    </row>
    <row r="49" spans="1:4" x14ac:dyDescent="0.25">
      <c r="A49" s="64"/>
      <c r="B49" s="65"/>
      <c r="C49" s="65"/>
      <c r="D49" s="66"/>
    </row>
    <row r="50" spans="1:4" x14ac:dyDescent="0.25">
      <c r="A50" s="64"/>
      <c r="B50" s="65"/>
      <c r="C50" s="65"/>
      <c r="D50" s="66"/>
    </row>
    <row r="51" spans="1:4" x14ac:dyDescent="0.25">
      <c r="A51" s="64"/>
      <c r="B51" s="65"/>
      <c r="C51" s="65"/>
      <c r="D51" s="66"/>
    </row>
    <row r="52" spans="1:4" x14ac:dyDescent="0.25">
      <c r="A52" s="64"/>
      <c r="B52" s="65"/>
      <c r="C52" s="65"/>
      <c r="D52" s="66"/>
    </row>
    <row r="53" spans="1:4" x14ac:dyDescent="0.25">
      <c r="A53" s="64"/>
      <c r="B53" s="65"/>
      <c r="C53" s="65"/>
      <c r="D53" s="66"/>
    </row>
    <row r="54" spans="1:4" x14ac:dyDescent="0.25">
      <c r="A54" s="64"/>
      <c r="B54" s="65"/>
      <c r="C54" s="65"/>
      <c r="D54" s="66"/>
    </row>
    <row r="55" spans="1:4" x14ac:dyDescent="0.25">
      <c r="A55" s="64"/>
      <c r="B55" s="65"/>
      <c r="C55" s="65"/>
      <c r="D55" s="66"/>
    </row>
    <row r="56" spans="1:4" x14ac:dyDescent="0.25">
      <c r="A56" s="64"/>
      <c r="B56" s="65"/>
      <c r="C56" s="65"/>
      <c r="D56" s="66"/>
    </row>
    <row r="57" spans="1:4" x14ac:dyDescent="0.25">
      <c r="A57" s="64"/>
      <c r="B57" s="65"/>
      <c r="C57" s="65"/>
      <c r="D57" s="66"/>
    </row>
    <row r="58" spans="1:4" x14ac:dyDescent="0.25">
      <c r="A58" s="64"/>
      <c r="B58" s="65"/>
      <c r="C58" s="65"/>
      <c r="D58" s="66"/>
    </row>
    <row r="59" spans="1:4" x14ac:dyDescent="0.25">
      <c r="A59" s="64"/>
      <c r="B59" s="65"/>
      <c r="C59" s="65"/>
      <c r="D59" s="66"/>
    </row>
    <row r="60" spans="1:4" x14ac:dyDescent="0.25">
      <c r="A60" s="64"/>
      <c r="B60" s="65"/>
      <c r="C60" s="65"/>
      <c r="D60" s="66"/>
    </row>
    <row r="61" spans="1:4" x14ac:dyDescent="0.25">
      <c r="A61" s="64"/>
      <c r="B61" s="65"/>
      <c r="C61" s="65"/>
      <c r="D61" s="66"/>
    </row>
    <row r="62" spans="1:4" x14ac:dyDescent="0.25">
      <c r="A62" s="64"/>
      <c r="B62" s="65"/>
      <c r="C62" s="65"/>
      <c r="D62" s="66"/>
    </row>
    <row r="63" spans="1:4" x14ac:dyDescent="0.25">
      <c r="A63" s="64"/>
      <c r="B63" s="65"/>
      <c r="C63" s="65"/>
      <c r="D63" s="66"/>
    </row>
    <row r="64" spans="1:4" x14ac:dyDescent="0.25">
      <c r="A64" s="64"/>
      <c r="B64" s="65"/>
      <c r="C64" s="65"/>
      <c r="D64" s="66"/>
    </row>
    <row r="65" spans="1:4" x14ac:dyDescent="0.25">
      <c r="A65" s="64"/>
      <c r="B65" s="65"/>
      <c r="C65" s="65"/>
      <c r="D65" s="66"/>
    </row>
    <row r="66" spans="1:4" x14ac:dyDescent="0.25">
      <c r="A66" s="64"/>
      <c r="B66" s="65"/>
      <c r="C66" s="65"/>
      <c r="D66" s="66"/>
    </row>
    <row r="67" spans="1:4" x14ac:dyDescent="0.25">
      <c r="A67" s="64"/>
      <c r="B67" s="65"/>
      <c r="C67" s="65"/>
      <c r="D67" s="66"/>
    </row>
    <row r="68" spans="1:4" x14ac:dyDescent="0.25">
      <c r="A68" s="64"/>
      <c r="B68" s="65"/>
      <c r="C68" s="65"/>
      <c r="D68" s="66"/>
    </row>
    <row r="69" spans="1:4" x14ac:dyDescent="0.25">
      <c r="A69" s="64"/>
      <c r="B69" s="65"/>
      <c r="C69" s="65"/>
      <c r="D69" s="66"/>
    </row>
    <row r="70" spans="1:4" x14ac:dyDescent="0.25">
      <c r="A70" s="64"/>
      <c r="B70" s="65"/>
      <c r="C70" s="65"/>
      <c r="D70" s="66"/>
    </row>
    <row r="71" spans="1:4" x14ac:dyDescent="0.25">
      <c r="A71" s="64"/>
      <c r="B71" s="65"/>
      <c r="C71" s="65"/>
      <c r="D71" s="66"/>
    </row>
    <row r="72" spans="1:4" x14ac:dyDescent="0.25">
      <c r="A72" s="64"/>
      <c r="B72" s="65"/>
      <c r="C72" s="65"/>
      <c r="D72" s="66"/>
    </row>
    <row r="73" spans="1:4" x14ac:dyDescent="0.25">
      <c r="A73" s="64"/>
      <c r="B73" s="65"/>
      <c r="C73" s="65"/>
      <c r="D73" s="66"/>
    </row>
    <row r="74" spans="1:4" x14ac:dyDescent="0.25">
      <c r="A74" s="64"/>
      <c r="B74" s="65"/>
      <c r="C74" s="65"/>
      <c r="D74" s="66"/>
    </row>
    <row r="75" spans="1:4" x14ac:dyDescent="0.25">
      <c r="A75" s="64"/>
      <c r="B75" s="65"/>
      <c r="C75" s="65"/>
      <c r="D75" s="66"/>
    </row>
    <row r="76" spans="1:4" x14ac:dyDescent="0.25">
      <c r="A76" s="64"/>
      <c r="B76" s="65"/>
      <c r="C76" s="65"/>
      <c r="D76" s="66"/>
    </row>
    <row r="77" spans="1:4" x14ac:dyDescent="0.25">
      <c r="A77" s="64"/>
      <c r="B77" s="65"/>
      <c r="C77" s="65"/>
      <c r="D77" s="66"/>
    </row>
    <row r="78" spans="1:4" x14ac:dyDescent="0.25">
      <c r="A78" s="64"/>
      <c r="B78" s="65"/>
      <c r="C78" s="65"/>
      <c r="D78" s="66"/>
    </row>
    <row r="79" spans="1:4" x14ac:dyDescent="0.25">
      <c r="A79" s="64"/>
      <c r="B79" s="65"/>
      <c r="C79" s="65"/>
      <c r="D79" s="66"/>
    </row>
    <row r="80" spans="1:4" x14ac:dyDescent="0.25">
      <c r="A80" s="64"/>
      <c r="B80" s="65"/>
      <c r="C80" s="65"/>
      <c r="D80" s="66"/>
    </row>
    <row r="81" spans="1:4" x14ac:dyDescent="0.25">
      <c r="A81" s="64"/>
      <c r="B81" s="65"/>
      <c r="C81" s="65"/>
      <c r="D81" s="66"/>
    </row>
    <row r="82" spans="1:4" x14ac:dyDescent="0.25">
      <c r="A82" s="64"/>
      <c r="B82" s="65"/>
      <c r="C82" s="65"/>
      <c r="D82" s="66"/>
    </row>
    <row r="83" spans="1:4" x14ac:dyDescent="0.25">
      <c r="A83" s="64"/>
      <c r="B83" s="65"/>
      <c r="C83" s="65"/>
      <c r="D83" s="66"/>
    </row>
    <row r="84" spans="1:4" x14ac:dyDescent="0.25">
      <c r="A84" s="64"/>
      <c r="B84" s="65"/>
      <c r="C84" s="65"/>
      <c r="D84" s="66"/>
    </row>
    <row r="85" spans="1:4" x14ac:dyDescent="0.25">
      <c r="A85" s="64"/>
      <c r="B85" s="65"/>
      <c r="C85" s="65"/>
      <c r="D85" s="66"/>
    </row>
    <row r="86" spans="1:4" x14ac:dyDescent="0.25">
      <c r="A86" s="64"/>
      <c r="B86" s="65"/>
      <c r="C86" s="65"/>
      <c r="D86" s="66"/>
    </row>
    <row r="87" spans="1:4" x14ac:dyDescent="0.25">
      <c r="A87" s="64"/>
      <c r="B87" s="65"/>
      <c r="C87" s="65"/>
      <c r="D87" s="66"/>
    </row>
    <row r="88" spans="1:4" x14ac:dyDescent="0.25">
      <c r="A88" s="64"/>
      <c r="B88" s="65"/>
      <c r="C88" s="65"/>
      <c r="D88" s="66"/>
    </row>
    <row r="89" spans="1:4" x14ac:dyDescent="0.25">
      <c r="A89" s="64"/>
      <c r="B89" s="65"/>
      <c r="C89" s="65"/>
      <c r="D89" s="66"/>
    </row>
    <row r="90" spans="1:4" x14ac:dyDescent="0.25">
      <c r="A90" s="64"/>
      <c r="B90" s="65"/>
      <c r="C90" s="65"/>
      <c r="D90" s="66"/>
    </row>
    <row r="91" spans="1:4" x14ac:dyDescent="0.25">
      <c r="A91" s="64"/>
      <c r="B91" s="65"/>
      <c r="C91" s="65"/>
      <c r="D91" s="66"/>
    </row>
    <row r="92" spans="1:4" x14ac:dyDescent="0.25">
      <c r="A92" s="64"/>
      <c r="B92" s="65"/>
      <c r="C92" s="65"/>
      <c r="D92" s="66"/>
    </row>
    <row r="93" spans="1:4" x14ac:dyDescent="0.25">
      <c r="A93" s="64"/>
      <c r="B93" s="65"/>
      <c r="C93" s="65"/>
      <c r="D93" s="66"/>
    </row>
    <row r="94" spans="1:4" x14ac:dyDescent="0.25">
      <c r="A94" s="64"/>
      <c r="B94" s="65"/>
      <c r="C94" s="65"/>
      <c r="D94" s="66"/>
    </row>
    <row r="95" spans="1:4" x14ac:dyDescent="0.25">
      <c r="A95" s="64"/>
      <c r="B95" s="65"/>
      <c r="C95" s="65"/>
      <c r="D95" s="66"/>
    </row>
    <row r="96" spans="1:4" x14ac:dyDescent="0.25">
      <c r="A96" s="64"/>
      <c r="B96" s="65"/>
      <c r="C96" s="65"/>
      <c r="D96" s="66"/>
    </row>
    <row r="97" spans="1:4" x14ac:dyDescent="0.25">
      <c r="A97" s="64"/>
      <c r="B97" s="65"/>
      <c r="C97" s="65"/>
      <c r="D97" s="66"/>
    </row>
    <row r="98" spans="1:4" x14ac:dyDescent="0.25">
      <c r="A98" s="64"/>
      <c r="B98" s="65"/>
      <c r="C98" s="65"/>
      <c r="D98" s="66"/>
    </row>
    <row r="99" spans="1:4" x14ac:dyDescent="0.25">
      <c r="A99" s="64"/>
      <c r="B99" s="65"/>
      <c r="C99" s="65"/>
      <c r="D99" s="66"/>
    </row>
    <row r="100" spans="1:4" x14ac:dyDescent="0.25">
      <c r="A100" s="64"/>
      <c r="B100" s="65"/>
      <c r="C100" s="65"/>
      <c r="D100" s="66"/>
    </row>
    <row r="101" spans="1:4" x14ac:dyDescent="0.25">
      <c r="A101" s="64"/>
      <c r="B101" s="65"/>
      <c r="C101" s="65"/>
      <c r="D101" s="66"/>
    </row>
    <row r="102" spans="1:4" x14ac:dyDescent="0.25">
      <c r="A102" s="64"/>
      <c r="B102" s="65"/>
      <c r="C102" s="65"/>
      <c r="D102" s="66"/>
    </row>
    <row r="103" spans="1:4" x14ac:dyDescent="0.25">
      <c r="A103" s="64"/>
      <c r="B103" s="65"/>
      <c r="C103" s="65"/>
      <c r="D103" s="66"/>
    </row>
    <row r="104" spans="1:4" x14ac:dyDescent="0.25">
      <c r="A104" s="64"/>
      <c r="B104" s="65"/>
      <c r="C104" s="65"/>
      <c r="D104" s="66"/>
    </row>
    <row r="105" spans="1:4" x14ac:dyDescent="0.25">
      <c r="A105" s="64"/>
      <c r="B105" s="65"/>
      <c r="C105" s="65"/>
      <c r="D105" s="66"/>
    </row>
    <row r="106" spans="1:4" x14ac:dyDescent="0.25">
      <c r="A106" s="64"/>
      <c r="B106" s="65"/>
      <c r="C106" s="65"/>
      <c r="D106" s="66"/>
    </row>
    <row r="107" spans="1:4" x14ac:dyDescent="0.25">
      <c r="A107" s="64"/>
      <c r="B107" s="65"/>
      <c r="C107" s="65"/>
      <c r="D107" s="66"/>
    </row>
    <row r="108" spans="1:4" x14ac:dyDescent="0.25">
      <c r="A108" s="64"/>
      <c r="B108" s="65"/>
      <c r="C108" s="65"/>
      <c r="D108" s="66"/>
    </row>
    <row r="109" spans="1:4" x14ac:dyDescent="0.25">
      <c r="A109" s="64"/>
      <c r="B109" s="65"/>
      <c r="C109" s="65"/>
      <c r="D109" s="66"/>
    </row>
    <row r="110" spans="1:4" x14ac:dyDescent="0.25">
      <c r="A110" s="64"/>
      <c r="B110" s="65"/>
      <c r="C110" s="65"/>
      <c r="D110" s="66"/>
    </row>
    <row r="111" spans="1:4" x14ac:dyDescent="0.25">
      <c r="A111" s="64"/>
      <c r="B111" s="65"/>
      <c r="C111" s="65"/>
      <c r="D111" s="66"/>
    </row>
    <row r="112" spans="1:4" x14ac:dyDescent="0.25">
      <c r="A112" s="64"/>
      <c r="B112" s="65"/>
      <c r="C112" s="65"/>
      <c r="D112" s="66"/>
    </row>
    <row r="113" spans="1:4" x14ac:dyDescent="0.25">
      <c r="A113" s="64"/>
      <c r="B113" s="65"/>
      <c r="C113" s="65"/>
      <c r="D113" s="66"/>
    </row>
    <row r="114" spans="1:4" x14ac:dyDescent="0.25">
      <c r="A114" s="64"/>
      <c r="B114" s="65"/>
      <c r="C114" s="65"/>
      <c r="D114" s="66"/>
    </row>
    <row r="115" spans="1:4" x14ac:dyDescent="0.25">
      <c r="A115" s="64"/>
      <c r="B115" s="65"/>
      <c r="C115" s="65"/>
      <c r="D115" s="66"/>
    </row>
    <row r="116" spans="1:4" x14ac:dyDescent="0.25">
      <c r="A116" s="64"/>
      <c r="B116" s="65"/>
      <c r="C116" s="65"/>
      <c r="D116" s="66"/>
    </row>
    <row r="117" spans="1:4" x14ac:dyDescent="0.25">
      <c r="A117" s="64"/>
      <c r="B117" s="65"/>
      <c r="C117" s="65"/>
      <c r="D117" s="66"/>
    </row>
    <row r="118" spans="1:4" x14ac:dyDescent="0.25">
      <c r="A118" s="64"/>
      <c r="B118" s="65"/>
      <c r="C118" s="65"/>
      <c r="D118" s="66"/>
    </row>
    <row r="119" spans="1:4" x14ac:dyDescent="0.25">
      <c r="A119" s="64"/>
      <c r="B119" s="65"/>
      <c r="C119" s="65"/>
      <c r="D119" s="66"/>
    </row>
    <row r="120" spans="1:4" x14ac:dyDescent="0.25">
      <c r="A120" s="64"/>
      <c r="B120" s="65"/>
      <c r="C120" s="65"/>
      <c r="D120" s="66"/>
    </row>
    <row r="121" spans="1:4" x14ac:dyDescent="0.25">
      <c r="A121" s="64"/>
      <c r="B121" s="65"/>
      <c r="C121" s="65"/>
      <c r="D121" s="66"/>
    </row>
    <row r="122" spans="1:4" x14ac:dyDescent="0.25">
      <c r="A122" s="64"/>
      <c r="B122" s="65"/>
      <c r="C122" s="65"/>
      <c r="D122" s="66"/>
    </row>
    <row r="123" spans="1:4" x14ac:dyDescent="0.25">
      <c r="A123" s="64"/>
      <c r="B123" s="65"/>
      <c r="C123" s="65"/>
      <c r="D123" s="66"/>
    </row>
    <row r="124" spans="1:4" x14ac:dyDescent="0.25">
      <c r="A124" s="64"/>
      <c r="B124" s="65"/>
      <c r="C124" s="65"/>
      <c r="D124" s="66"/>
    </row>
    <row r="125" spans="1:4" x14ac:dyDescent="0.25">
      <c r="A125" s="64"/>
      <c r="B125" s="65"/>
      <c r="C125" s="65"/>
      <c r="D125" s="66"/>
    </row>
    <row r="126" spans="1:4" x14ac:dyDescent="0.25">
      <c r="A126" s="64"/>
      <c r="B126" s="65"/>
      <c r="C126" s="65"/>
      <c r="D126" s="66"/>
    </row>
    <row r="127" spans="1:4" x14ac:dyDescent="0.25">
      <c r="A127" s="64"/>
      <c r="B127" s="65"/>
      <c r="C127" s="65"/>
      <c r="D127" s="66"/>
    </row>
    <row r="128" spans="1:4" x14ac:dyDescent="0.25">
      <c r="A128" s="64"/>
      <c r="B128" s="65"/>
      <c r="C128" s="65"/>
      <c r="D128" s="66"/>
    </row>
    <row r="129" spans="1:4" x14ac:dyDescent="0.25">
      <c r="A129" s="64"/>
      <c r="B129" s="65"/>
      <c r="C129" s="65"/>
      <c r="D129" s="66"/>
    </row>
    <row r="130" spans="1:4" x14ac:dyDescent="0.25">
      <c r="A130" s="64"/>
      <c r="B130" s="65"/>
      <c r="C130" s="65"/>
      <c r="D130" s="66"/>
    </row>
    <row r="131" spans="1:4" x14ac:dyDescent="0.25">
      <c r="A131" s="64"/>
      <c r="B131" s="65"/>
      <c r="C131" s="65"/>
      <c r="D131" s="66"/>
    </row>
    <row r="132" spans="1:4" x14ac:dyDescent="0.25">
      <c r="A132" s="64"/>
      <c r="B132" s="65"/>
      <c r="C132" s="65"/>
      <c r="D132" s="66"/>
    </row>
    <row r="133" spans="1:4" x14ac:dyDescent="0.25">
      <c r="A133" s="64"/>
      <c r="B133" s="65"/>
      <c r="C133" s="65"/>
      <c r="D133" s="66"/>
    </row>
    <row r="134" spans="1:4" x14ac:dyDescent="0.25">
      <c r="A134" s="64"/>
      <c r="B134" s="65"/>
      <c r="C134" s="65"/>
      <c r="D134" s="66"/>
    </row>
    <row r="135" spans="1:4" x14ac:dyDescent="0.25">
      <c r="A135" s="64"/>
      <c r="B135" s="65"/>
      <c r="C135" s="65"/>
      <c r="D135" s="66"/>
    </row>
    <row r="136" spans="1:4" x14ac:dyDescent="0.25">
      <c r="A136" s="64"/>
      <c r="B136" s="65"/>
      <c r="C136" s="65"/>
      <c r="D136" s="66"/>
    </row>
    <row r="137" spans="1:4" x14ac:dyDescent="0.25">
      <c r="A137" s="64"/>
      <c r="B137" s="65"/>
      <c r="C137" s="65"/>
      <c r="D137" s="66"/>
    </row>
    <row r="138" spans="1:4" x14ac:dyDescent="0.25">
      <c r="A138" s="64"/>
      <c r="B138" s="65"/>
      <c r="C138" s="65"/>
      <c r="D138" s="66"/>
    </row>
    <row r="139" spans="1:4" x14ac:dyDescent="0.25">
      <c r="A139" s="64"/>
      <c r="B139" s="65"/>
      <c r="C139" s="65"/>
      <c r="D139" s="66"/>
    </row>
    <row r="140" spans="1:4" x14ac:dyDescent="0.25">
      <c r="A140" s="64"/>
      <c r="B140" s="65"/>
      <c r="C140" s="65"/>
      <c r="D140" s="66"/>
    </row>
    <row r="141" spans="1:4" x14ac:dyDescent="0.25">
      <c r="A141" s="64"/>
      <c r="B141" s="65"/>
      <c r="C141" s="65"/>
      <c r="D141" s="66"/>
    </row>
    <row r="142" spans="1:4" x14ac:dyDescent="0.25">
      <c r="A142" s="64"/>
      <c r="B142" s="65"/>
      <c r="C142" s="65"/>
      <c r="D142" s="66"/>
    </row>
    <row r="143" spans="1:4" x14ac:dyDescent="0.25">
      <c r="A143" s="64"/>
      <c r="B143" s="65"/>
      <c r="C143" s="65"/>
      <c r="D143" s="66"/>
    </row>
    <row r="144" spans="1:4" x14ac:dyDescent="0.25">
      <c r="A144" s="64"/>
      <c r="B144" s="65"/>
      <c r="C144" s="65"/>
      <c r="D144" s="66"/>
    </row>
    <row r="145" spans="1:4" x14ac:dyDescent="0.25">
      <c r="A145" s="64"/>
      <c r="B145" s="65"/>
      <c r="C145" s="65"/>
      <c r="D145" s="66"/>
    </row>
    <row r="146" spans="1:4" x14ac:dyDescent="0.25">
      <c r="A146" s="64"/>
      <c r="B146" s="65"/>
      <c r="C146" s="65"/>
      <c r="D146" s="66"/>
    </row>
    <row r="147" spans="1:4" x14ac:dyDescent="0.25">
      <c r="A147" s="64"/>
      <c r="B147" s="65"/>
      <c r="C147" s="65"/>
      <c r="D147" s="66"/>
    </row>
    <row r="148" spans="1:4" x14ac:dyDescent="0.25">
      <c r="A148" s="64"/>
      <c r="B148" s="65"/>
      <c r="C148" s="65"/>
      <c r="D148" s="66"/>
    </row>
    <row r="149" spans="1:4" x14ac:dyDescent="0.25">
      <c r="A149" s="64"/>
      <c r="B149" s="65"/>
      <c r="C149" s="65"/>
      <c r="D149" s="66"/>
    </row>
    <row r="150" spans="1:4" x14ac:dyDescent="0.25">
      <c r="A150" s="64"/>
      <c r="B150" s="65"/>
      <c r="C150" s="65"/>
      <c r="D150" s="66"/>
    </row>
    <row r="151" spans="1:4" x14ac:dyDescent="0.25">
      <c r="A151" s="64"/>
      <c r="B151" s="65"/>
      <c r="C151" s="65"/>
      <c r="D151" s="66"/>
    </row>
    <row r="152" spans="1:4" x14ac:dyDescent="0.25">
      <c r="A152" s="64"/>
      <c r="B152" s="65"/>
      <c r="C152" s="65"/>
      <c r="D152" s="66"/>
    </row>
    <row r="153" spans="1:4" x14ac:dyDescent="0.25">
      <c r="A153" s="64"/>
      <c r="B153" s="65"/>
      <c r="C153" s="65"/>
      <c r="D153" s="66"/>
    </row>
    <row r="154" spans="1:4" x14ac:dyDescent="0.25">
      <c r="A154" s="64"/>
      <c r="B154" s="65"/>
      <c r="C154" s="65"/>
      <c r="D154" s="66"/>
    </row>
    <row r="155" spans="1:4" x14ac:dyDescent="0.25">
      <c r="A155" s="64"/>
      <c r="B155" s="65"/>
      <c r="C155" s="65"/>
      <c r="D155" s="66"/>
    </row>
    <row r="156" spans="1:4" x14ac:dyDescent="0.25">
      <c r="A156" s="64"/>
      <c r="B156" s="65"/>
      <c r="C156" s="65"/>
      <c r="D156" s="66"/>
    </row>
    <row r="157" spans="1:4" x14ac:dyDescent="0.25">
      <c r="A157" s="64"/>
      <c r="B157" s="65"/>
      <c r="C157" s="65"/>
      <c r="D157" s="66"/>
    </row>
    <row r="158" spans="1:4" x14ac:dyDescent="0.25">
      <c r="A158" s="64"/>
      <c r="B158" s="65"/>
      <c r="C158" s="65"/>
      <c r="D158" s="66"/>
    </row>
    <row r="159" spans="1:4" x14ac:dyDescent="0.25">
      <c r="A159" s="64"/>
      <c r="B159" s="65"/>
      <c r="C159" s="65"/>
      <c r="D159" s="66"/>
    </row>
    <row r="160" spans="1:4" x14ac:dyDescent="0.25">
      <c r="A160" s="64"/>
      <c r="B160" s="65"/>
      <c r="C160" s="65"/>
      <c r="D160" s="66"/>
    </row>
    <row r="161" spans="1:4" x14ac:dyDescent="0.25">
      <c r="A161" s="64"/>
      <c r="B161" s="65"/>
      <c r="C161" s="65"/>
      <c r="D161" s="66"/>
    </row>
    <row r="162" spans="1:4" x14ac:dyDescent="0.25">
      <c r="A162" s="64"/>
      <c r="B162" s="65"/>
      <c r="C162" s="65"/>
      <c r="D162" s="66"/>
    </row>
    <row r="163" spans="1:4" x14ac:dyDescent="0.25">
      <c r="A163" s="64"/>
      <c r="B163" s="65"/>
      <c r="C163" s="65"/>
      <c r="D163" s="66"/>
    </row>
    <row r="164" spans="1:4" x14ac:dyDescent="0.25">
      <c r="A164" s="64"/>
      <c r="B164" s="65"/>
      <c r="C164" s="65"/>
      <c r="D164" s="66"/>
    </row>
    <row r="165" spans="1:4" x14ac:dyDescent="0.25">
      <c r="A165" s="64"/>
      <c r="B165" s="65"/>
      <c r="C165" s="65"/>
      <c r="D165" s="66"/>
    </row>
    <row r="166" spans="1:4" x14ac:dyDescent="0.25">
      <c r="A166" s="64"/>
      <c r="B166" s="65"/>
      <c r="C166" s="65"/>
      <c r="D166" s="66"/>
    </row>
    <row r="167" spans="1:4" x14ac:dyDescent="0.25">
      <c r="A167" s="64"/>
      <c r="B167" s="65"/>
      <c r="C167" s="65"/>
      <c r="D167" s="66"/>
    </row>
    <row r="168" spans="1:4" x14ac:dyDescent="0.25">
      <c r="A168" s="64"/>
      <c r="B168" s="65"/>
      <c r="C168" s="65"/>
      <c r="D168" s="66"/>
    </row>
    <row r="169" spans="1:4" x14ac:dyDescent="0.25">
      <c r="A169" s="64"/>
      <c r="B169" s="65"/>
      <c r="C169" s="65"/>
      <c r="D169" s="66"/>
    </row>
    <row r="170" spans="1:4" x14ac:dyDescent="0.25">
      <c r="A170" s="64"/>
      <c r="B170" s="65"/>
      <c r="C170" s="65"/>
      <c r="D170" s="66"/>
    </row>
    <row r="171" spans="1:4" x14ac:dyDescent="0.25">
      <c r="A171" s="64"/>
      <c r="B171" s="65"/>
      <c r="C171" s="65"/>
      <c r="D171" s="66"/>
    </row>
    <row r="172" spans="1:4" x14ac:dyDescent="0.25">
      <c r="A172" s="64"/>
      <c r="B172" s="65"/>
      <c r="C172" s="65"/>
      <c r="D172" s="66"/>
    </row>
    <row r="173" spans="1:4" x14ac:dyDescent="0.25">
      <c r="A173" s="64"/>
      <c r="B173" s="65"/>
      <c r="C173" s="65"/>
      <c r="D173" s="66"/>
    </row>
    <row r="174" spans="1:4" x14ac:dyDescent="0.25">
      <c r="A174" s="64"/>
      <c r="B174" s="65"/>
      <c r="C174" s="65"/>
      <c r="D174" s="66"/>
    </row>
    <row r="175" spans="1:4" x14ac:dyDescent="0.25">
      <c r="A175" s="64"/>
      <c r="B175" s="65"/>
      <c r="C175" s="65"/>
      <c r="D175" s="66"/>
    </row>
    <row r="176" spans="1:4" x14ac:dyDescent="0.25">
      <c r="A176" s="64"/>
      <c r="B176" s="65"/>
      <c r="C176" s="65"/>
      <c r="D176" s="66"/>
    </row>
    <row r="177" spans="1:4" x14ac:dyDescent="0.25">
      <c r="A177" s="64"/>
      <c r="B177" s="65"/>
      <c r="C177" s="65"/>
      <c r="D177" s="66"/>
    </row>
    <row r="178" spans="1:4" x14ac:dyDescent="0.25">
      <c r="A178" s="64"/>
      <c r="B178" s="65"/>
      <c r="C178" s="65"/>
      <c r="D178" s="66"/>
    </row>
    <row r="179" spans="1:4" x14ac:dyDescent="0.25">
      <c r="A179" s="64"/>
      <c r="B179" s="65"/>
      <c r="C179" s="65"/>
      <c r="D179" s="66"/>
    </row>
    <row r="180" spans="1:4" x14ac:dyDescent="0.25">
      <c r="A180" s="64"/>
      <c r="B180" s="65"/>
      <c r="C180" s="65"/>
      <c r="D180" s="66"/>
    </row>
    <row r="181" spans="1:4" x14ac:dyDescent="0.25">
      <c r="A181" s="64"/>
      <c r="B181" s="65"/>
      <c r="C181" s="65"/>
      <c r="D181" s="66"/>
    </row>
    <row r="182" spans="1:4" x14ac:dyDescent="0.25">
      <c r="A182" s="64"/>
      <c r="B182" s="65"/>
      <c r="C182" s="65"/>
      <c r="D182" s="66"/>
    </row>
    <row r="183" spans="1:4" x14ac:dyDescent="0.25">
      <c r="A183" s="64"/>
      <c r="B183" s="65"/>
      <c r="C183" s="65"/>
      <c r="D183" s="66"/>
    </row>
    <row r="184" spans="1:4" x14ac:dyDescent="0.25">
      <c r="A184" s="64"/>
      <c r="B184" s="65"/>
      <c r="C184" s="65"/>
      <c r="D184" s="66"/>
    </row>
    <row r="185" spans="1:4" x14ac:dyDescent="0.25">
      <c r="A185" s="64"/>
      <c r="B185" s="65"/>
      <c r="C185" s="65"/>
      <c r="D185" s="66"/>
    </row>
    <row r="186" spans="1:4" x14ac:dyDescent="0.25">
      <c r="A186" s="64"/>
      <c r="B186" s="65"/>
      <c r="C186" s="65"/>
      <c r="D186" s="66"/>
    </row>
    <row r="187" spans="1:4" x14ac:dyDescent="0.25">
      <c r="A187" s="64"/>
      <c r="B187" s="65"/>
      <c r="C187" s="65"/>
      <c r="D187" s="66"/>
    </row>
    <row r="188" spans="1:4" x14ac:dyDescent="0.25">
      <c r="A188" s="64"/>
      <c r="B188" s="65"/>
      <c r="C188" s="65"/>
      <c r="D188" s="66"/>
    </row>
    <row r="189" spans="1:4" x14ac:dyDescent="0.25">
      <c r="A189" s="64"/>
      <c r="B189" s="65"/>
      <c r="C189" s="65"/>
      <c r="D189" s="66"/>
    </row>
    <row r="190" spans="1:4" x14ac:dyDescent="0.25">
      <c r="A190" s="64"/>
      <c r="B190" s="65"/>
      <c r="C190" s="65"/>
      <c r="D190" s="66"/>
    </row>
    <row r="191" spans="1:4" x14ac:dyDescent="0.25">
      <c r="A191" s="64"/>
      <c r="B191" s="65"/>
      <c r="C191" s="65"/>
      <c r="D191" s="66"/>
    </row>
    <row r="192" spans="1:4" x14ac:dyDescent="0.25">
      <c r="A192" s="64"/>
      <c r="B192" s="65"/>
      <c r="C192" s="65"/>
      <c r="D192" s="66"/>
    </row>
    <row r="193" spans="1:4" x14ac:dyDescent="0.25">
      <c r="A193" s="64"/>
      <c r="B193" s="65"/>
      <c r="C193" s="65"/>
      <c r="D193" s="66"/>
    </row>
    <row r="194" spans="1:4" x14ac:dyDescent="0.25">
      <c r="A194" s="64"/>
      <c r="B194" s="65"/>
      <c r="C194" s="65"/>
      <c r="D194" s="66"/>
    </row>
    <row r="195" spans="1:4" x14ac:dyDescent="0.25">
      <c r="A195" s="64"/>
      <c r="B195" s="65"/>
      <c r="C195" s="65"/>
      <c r="D195" s="66"/>
    </row>
    <row r="196" spans="1:4" x14ac:dyDescent="0.25">
      <c r="A196" s="64"/>
      <c r="B196" s="65"/>
      <c r="C196" s="65"/>
      <c r="D196" s="66"/>
    </row>
    <row r="197" spans="1:4" x14ac:dyDescent="0.25">
      <c r="A197" s="64"/>
      <c r="B197" s="65"/>
      <c r="C197" s="65"/>
      <c r="D197" s="66"/>
    </row>
    <row r="198" spans="1:4" x14ac:dyDescent="0.25">
      <c r="A198" s="64"/>
      <c r="B198" s="65"/>
      <c r="C198" s="65"/>
      <c r="D198" s="66"/>
    </row>
    <row r="199" spans="1:4" x14ac:dyDescent="0.25">
      <c r="A199" s="64"/>
      <c r="B199" s="65"/>
      <c r="C199" s="65"/>
      <c r="D199" s="66"/>
    </row>
    <row r="200" spans="1:4" x14ac:dyDescent="0.25">
      <c r="A200" s="64"/>
      <c r="B200" s="65"/>
      <c r="C200" s="65"/>
      <c r="D200" s="66"/>
    </row>
    <row r="201" spans="1:4" x14ac:dyDescent="0.25">
      <c r="A201" s="64"/>
      <c r="B201" s="65"/>
      <c r="C201" s="65"/>
      <c r="D201" s="66"/>
    </row>
    <row r="202" spans="1:4" x14ac:dyDescent="0.25">
      <c r="A202" s="64"/>
      <c r="B202" s="65"/>
      <c r="C202" s="65"/>
      <c r="D202" s="66"/>
    </row>
    <row r="203" spans="1:4" x14ac:dyDescent="0.25">
      <c r="A203" s="64"/>
      <c r="B203" s="65"/>
      <c r="C203" s="65"/>
      <c r="D203" s="66"/>
    </row>
    <row r="204" spans="1:4" x14ac:dyDescent="0.25">
      <c r="A204" s="64"/>
      <c r="B204" s="65"/>
      <c r="C204" s="65"/>
      <c r="D204" s="66"/>
    </row>
    <row r="205" spans="1:4" x14ac:dyDescent="0.25">
      <c r="A205" s="64"/>
      <c r="B205" s="65"/>
      <c r="C205" s="65"/>
      <c r="D205" s="66"/>
    </row>
    <row r="206" spans="1:4" x14ac:dyDescent="0.25">
      <c r="A206" s="64"/>
      <c r="B206" s="65"/>
      <c r="C206" s="65"/>
      <c r="D206" s="66"/>
    </row>
    <row r="207" spans="1:4" x14ac:dyDescent="0.25">
      <c r="A207" s="64"/>
      <c r="B207" s="65"/>
      <c r="C207" s="65"/>
      <c r="D207" s="66"/>
    </row>
    <row r="208" spans="1:4" x14ac:dyDescent="0.25">
      <c r="A208" s="64"/>
      <c r="B208" s="65"/>
      <c r="C208" s="65"/>
      <c r="D208" s="66"/>
    </row>
    <row r="209" spans="1:4" x14ac:dyDescent="0.25">
      <c r="A209" s="64"/>
      <c r="B209" s="65"/>
      <c r="C209" s="65"/>
      <c r="D209" s="66"/>
    </row>
    <row r="210" spans="1:4" x14ac:dyDescent="0.25">
      <c r="A210" s="64"/>
      <c r="B210" s="65"/>
      <c r="C210" s="65"/>
      <c r="D210" s="66"/>
    </row>
    <row r="211" spans="1:4" x14ac:dyDescent="0.25">
      <c r="A211" s="64"/>
      <c r="B211" s="65"/>
      <c r="C211" s="65"/>
      <c r="D211" s="66"/>
    </row>
    <row r="212" spans="1:4" x14ac:dyDescent="0.25">
      <c r="A212" s="64"/>
      <c r="B212" s="65"/>
      <c r="C212" s="65"/>
      <c r="D212" s="66"/>
    </row>
    <row r="213" spans="1:4" x14ac:dyDescent="0.25">
      <c r="A213" s="64"/>
      <c r="B213" s="65"/>
      <c r="C213" s="65"/>
      <c r="D213" s="66"/>
    </row>
    <row r="214" spans="1:4" x14ac:dyDescent="0.25">
      <c r="A214" s="64"/>
      <c r="B214" s="65"/>
      <c r="C214" s="65"/>
      <c r="D214" s="66"/>
    </row>
    <row r="215" spans="1:4" x14ac:dyDescent="0.25">
      <c r="A215" s="64"/>
      <c r="B215" s="65"/>
      <c r="C215" s="65"/>
      <c r="D215" s="66"/>
    </row>
    <row r="216" spans="1:4" x14ac:dyDescent="0.25">
      <c r="A216" s="64"/>
      <c r="B216" s="65"/>
      <c r="C216" s="65"/>
      <c r="D216" s="66"/>
    </row>
    <row r="217" spans="1:4" x14ac:dyDescent="0.25">
      <c r="A217" s="64"/>
      <c r="B217" s="65"/>
      <c r="C217" s="65"/>
      <c r="D217" s="66"/>
    </row>
    <row r="218" spans="1:4" x14ac:dyDescent="0.25">
      <c r="A218" s="64"/>
      <c r="B218" s="65"/>
      <c r="C218" s="65"/>
      <c r="D218" s="66"/>
    </row>
    <row r="219" spans="1:4" x14ac:dyDescent="0.25">
      <c r="A219" s="64"/>
      <c r="B219" s="65"/>
      <c r="C219" s="65"/>
      <c r="D219" s="66"/>
    </row>
    <row r="220" spans="1:4" x14ac:dyDescent="0.25">
      <c r="A220" s="64"/>
      <c r="B220" s="65"/>
      <c r="C220" s="65"/>
      <c r="D220" s="66"/>
    </row>
    <row r="221" spans="1:4" x14ac:dyDescent="0.25">
      <c r="A221" s="64"/>
      <c r="B221" s="65"/>
      <c r="C221" s="65"/>
      <c r="D221" s="66"/>
    </row>
    <row r="222" spans="1:4" x14ac:dyDescent="0.25">
      <c r="A222" s="64"/>
      <c r="B222" s="65"/>
      <c r="C222" s="65"/>
      <c r="D222" s="66"/>
    </row>
    <row r="223" spans="1:4" x14ac:dyDescent="0.25">
      <c r="A223" s="64"/>
      <c r="B223" s="65"/>
      <c r="C223" s="65"/>
      <c r="D223" s="66"/>
    </row>
    <row r="224" spans="1:4" x14ac:dyDescent="0.25">
      <c r="A224" s="64"/>
      <c r="B224" s="65"/>
      <c r="C224" s="65"/>
      <c r="D224" s="66"/>
    </row>
    <row r="225" spans="1:4" x14ac:dyDescent="0.25">
      <c r="A225" s="64"/>
      <c r="B225" s="65"/>
      <c r="C225" s="65"/>
      <c r="D225" s="66"/>
    </row>
    <row r="226" spans="1:4" x14ac:dyDescent="0.25">
      <c r="A226" s="64"/>
      <c r="B226" s="65"/>
      <c r="C226" s="65"/>
      <c r="D226" s="66"/>
    </row>
    <row r="227" spans="1:4" x14ac:dyDescent="0.25">
      <c r="A227" s="64"/>
      <c r="B227" s="65"/>
      <c r="C227" s="65"/>
      <c r="D227" s="66"/>
    </row>
    <row r="228" spans="1:4" x14ac:dyDescent="0.25">
      <c r="A228" s="64"/>
      <c r="B228" s="65"/>
      <c r="C228" s="65"/>
      <c r="D228" s="66"/>
    </row>
    <row r="229" spans="1:4" x14ac:dyDescent="0.25">
      <c r="A229" s="64"/>
      <c r="B229" s="65"/>
      <c r="C229" s="65"/>
      <c r="D229" s="66"/>
    </row>
    <row r="230" spans="1:4" x14ac:dyDescent="0.25">
      <c r="A230" s="64"/>
      <c r="B230" s="65"/>
      <c r="C230" s="65"/>
      <c r="D230" s="66"/>
    </row>
    <row r="231" spans="1:4" x14ac:dyDescent="0.25">
      <c r="A231" s="64"/>
      <c r="B231" s="65"/>
      <c r="C231" s="65"/>
      <c r="D231" s="66"/>
    </row>
    <row r="232" spans="1:4" x14ac:dyDescent="0.25">
      <c r="A232" s="64"/>
      <c r="B232" s="65"/>
      <c r="C232" s="65"/>
      <c r="D232" s="66"/>
    </row>
    <row r="233" spans="1:4" x14ac:dyDescent="0.25">
      <c r="A233" s="64"/>
      <c r="B233" s="65"/>
      <c r="C233" s="65"/>
      <c r="D233" s="66"/>
    </row>
    <row r="234" spans="1:4" x14ac:dyDescent="0.25">
      <c r="A234" s="64"/>
      <c r="B234" s="65"/>
      <c r="C234" s="65"/>
      <c r="D234" s="66"/>
    </row>
    <row r="235" spans="1:4" x14ac:dyDescent="0.25">
      <c r="A235" s="64"/>
      <c r="B235" s="65"/>
      <c r="C235" s="65"/>
      <c r="D235" s="66"/>
    </row>
    <row r="236" spans="1:4" x14ac:dyDescent="0.25">
      <c r="A236" s="64"/>
      <c r="B236" s="65"/>
      <c r="C236" s="65"/>
      <c r="D236" s="66"/>
    </row>
    <row r="237" spans="1:4" x14ac:dyDescent="0.25">
      <c r="A237" s="64"/>
      <c r="B237" s="65"/>
      <c r="C237" s="65"/>
      <c r="D237" s="66"/>
    </row>
    <row r="238" spans="1:4" x14ac:dyDescent="0.25">
      <c r="A238" s="64"/>
      <c r="B238" s="65"/>
      <c r="C238" s="65"/>
      <c r="D238" s="66"/>
    </row>
    <row r="239" spans="1:4" x14ac:dyDescent="0.25">
      <c r="A239" s="64"/>
      <c r="B239" s="65"/>
      <c r="C239" s="65"/>
      <c r="D239" s="66"/>
    </row>
    <row r="240" spans="1:4" x14ac:dyDescent="0.25">
      <c r="A240" s="64"/>
      <c r="B240" s="65"/>
      <c r="C240" s="65"/>
      <c r="D240" s="66"/>
    </row>
    <row r="241" spans="1:4" x14ac:dyDescent="0.25">
      <c r="A241" s="64"/>
      <c r="B241" s="65"/>
      <c r="C241" s="65"/>
      <c r="D241" s="66"/>
    </row>
    <row r="242" spans="1:4" x14ac:dyDescent="0.25">
      <c r="A242" s="64"/>
      <c r="B242" s="65"/>
      <c r="C242" s="65"/>
      <c r="D242" s="66"/>
    </row>
    <row r="243" spans="1:4" x14ac:dyDescent="0.25">
      <c r="A243" s="64"/>
      <c r="B243" s="65"/>
      <c r="C243" s="65"/>
      <c r="D243" s="66"/>
    </row>
    <row r="244" spans="1:4" x14ac:dyDescent="0.25">
      <c r="A244" s="64"/>
      <c r="B244" s="65"/>
      <c r="C244" s="65"/>
      <c r="D244" s="66"/>
    </row>
    <row r="245" spans="1:4" x14ac:dyDescent="0.25">
      <c r="A245" s="64"/>
      <c r="B245" s="65"/>
      <c r="C245" s="65"/>
      <c r="D245" s="66"/>
    </row>
    <row r="246" spans="1:4" x14ac:dyDescent="0.25">
      <c r="A246" s="64"/>
      <c r="B246" s="65"/>
      <c r="C246" s="65"/>
      <c r="D246" s="66"/>
    </row>
    <row r="247" spans="1:4" x14ac:dyDescent="0.25">
      <c r="A247" s="64"/>
      <c r="B247" s="65"/>
      <c r="C247" s="65"/>
      <c r="D247" s="66"/>
    </row>
    <row r="248" spans="1:4" x14ac:dyDescent="0.25">
      <c r="A248" s="64"/>
      <c r="B248" s="65"/>
      <c r="C248" s="65"/>
      <c r="D248" s="66"/>
    </row>
    <row r="249" spans="1:4" x14ac:dyDescent="0.25">
      <c r="A249" s="64"/>
      <c r="B249" s="65"/>
      <c r="C249" s="65"/>
      <c r="D249" s="66"/>
    </row>
    <row r="250" spans="1:4" x14ac:dyDescent="0.25">
      <c r="A250" s="64"/>
      <c r="B250" s="65"/>
      <c r="C250" s="65"/>
      <c r="D250" s="66"/>
    </row>
    <row r="251" spans="1:4" x14ac:dyDescent="0.25">
      <c r="A251" s="64"/>
      <c r="B251" s="65"/>
      <c r="C251" s="65"/>
      <c r="D251" s="66"/>
    </row>
    <row r="252" spans="1:4" x14ac:dyDescent="0.25">
      <c r="A252" s="64"/>
      <c r="B252" s="65"/>
      <c r="C252" s="65"/>
      <c r="D252" s="66"/>
    </row>
    <row r="253" spans="1:4" x14ac:dyDescent="0.25">
      <c r="A253" s="64"/>
      <c r="B253" s="65"/>
      <c r="C253" s="65"/>
      <c r="D253" s="66"/>
    </row>
    <row r="254" spans="1:4" x14ac:dyDescent="0.25">
      <c r="A254" s="64"/>
      <c r="B254" s="65"/>
      <c r="C254" s="65"/>
      <c r="D254" s="66"/>
    </row>
    <row r="255" spans="1:4" x14ac:dyDescent="0.25">
      <c r="A255" s="64"/>
      <c r="B255" s="65"/>
      <c r="C255" s="65"/>
      <c r="D255" s="66"/>
    </row>
    <row r="256" spans="1:4" x14ac:dyDescent="0.25">
      <c r="A256" s="64"/>
      <c r="B256" s="65"/>
      <c r="C256" s="65"/>
      <c r="D256" s="66"/>
    </row>
    <row r="257" spans="1:4" x14ac:dyDescent="0.25">
      <c r="A257" s="64"/>
      <c r="B257" s="65"/>
      <c r="C257" s="65"/>
      <c r="D257" s="66"/>
    </row>
    <row r="258" spans="1:4" x14ac:dyDescent="0.25">
      <c r="A258" s="64"/>
      <c r="B258" s="65"/>
      <c r="C258" s="65"/>
      <c r="D258" s="66"/>
    </row>
    <row r="259" spans="1:4" x14ac:dyDescent="0.25">
      <c r="A259" s="64"/>
      <c r="B259" s="65"/>
      <c r="C259" s="65"/>
      <c r="D259" s="66"/>
    </row>
    <row r="260" spans="1:4" x14ac:dyDescent="0.25">
      <c r="A260" s="64"/>
      <c r="B260" s="65"/>
      <c r="C260" s="65"/>
      <c r="D260" s="66"/>
    </row>
    <row r="261" spans="1:4" x14ac:dyDescent="0.25">
      <c r="A261" s="64"/>
      <c r="B261" s="65"/>
      <c r="C261" s="65"/>
      <c r="D261" s="66"/>
    </row>
    <row r="262" spans="1:4" x14ac:dyDescent="0.25">
      <c r="A262" s="64"/>
      <c r="B262" s="65"/>
      <c r="C262" s="65"/>
      <c r="D262" s="66"/>
    </row>
    <row r="263" spans="1:4" x14ac:dyDescent="0.25">
      <c r="A263" s="64"/>
      <c r="B263" s="65"/>
      <c r="C263" s="65"/>
      <c r="D263" s="66"/>
    </row>
    <row r="264" spans="1:4" x14ac:dyDescent="0.25">
      <c r="A264" s="64"/>
      <c r="B264" s="65"/>
      <c r="C264" s="65"/>
      <c r="D264" s="66"/>
    </row>
    <row r="265" spans="1:4" x14ac:dyDescent="0.25">
      <c r="A265" s="64"/>
      <c r="B265" s="65"/>
      <c r="C265" s="65"/>
      <c r="D265" s="66"/>
    </row>
    <row r="266" spans="1:4" x14ac:dyDescent="0.25">
      <c r="A266" s="64"/>
      <c r="B266" s="65"/>
      <c r="C266" s="65"/>
      <c r="D266" s="66"/>
    </row>
    <row r="267" spans="1:4" x14ac:dyDescent="0.25">
      <c r="A267" s="64"/>
      <c r="B267" s="65"/>
      <c r="C267" s="65"/>
      <c r="D267" s="66"/>
    </row>
    <row r="268" spans="1:4" x14ac:dyDescent="0.25">
      <c r="A268" s="64"/>
      <c r="B268" s="65"/>
      <c r="C268" s="65"/>
      <c r="D268" s="66"/>
    </row>
    <row r="269" spans="1:4" x14ac:dyDescent="0.25">
      <c r="A269" s="64"/>
      <c r="B269" s="65"/>
      <c r="C269" s="65"/>
      <c r="D269" s="66"/>
    </row>
    <row r="270" spans="1:4" x14ac:dyDescent="0.25">
      <c r="A270" s="64"/>
      <c r="B270" s="65"/>
      <c r="C270" s="65"/>
      <c r="D270" s="66"/>
    </row>
    <row r="271" spans="1:4" x14ac:dyDescent="0.25">
      <c r="A271" s="64"/>
      <c r="B271" s="65"/>
      <c r="C271" s="65"/>
      <c r="D271" s="66"/>
    </row>
    <row r="272" spans="1:4" x14ac:dyDescent="0.25">
      <c r="A272" s="64"/>
      <c r="B272" s="65"/>
      <c r="C272" s="65"/>
      <c r="D272" s="66"/>
    </row>
    <row r="273" spans="1:4" x14ac:dyDescent="0.25">
      <c r="A273" s="64"/>
      <c r="B273" s="65"/>
      <c r="C273" s="65"/>
      <c r="D273" s="66"/>
    </row>
    <row r="274" spans="1:4" x14ac:dyDescent="0.25">
      <c r="A274" s="64"/>
      <c r="B274" s="65"/>
      <c r="C274" s="65"/>
      <c r="D274" s="66"/>
    </row>
    <row r="275" spans="1:4" x14ac:dyDescent="0.25">
      <c r="A275" s="64"/>
      <c r="B275" s="65"/>
      <c r="C275" s="65"/>
      <c r="D275" s="66"/>
    </row>
    <row r="276" spans="1:4" x14ac:dyDescent="0.25">
      <c r="A276" s="64"/>
      <c r="B276" s="65"/>
      <c r="C276" s="65"/>
      <c r="D276" s="66"/>
    </row>
    <row r="277" spans="1:4" x14ac:dyDescent="0.25">
      <c r="A277" s="64"/>
      <c r="B277" s="65"/>
      <c r="C277" s="65"/>
      <c r="D277" s="66"/>
    </row>
    <row r="278" spans="1:4" x14ac:dyDescent="0.25">
      <c r="A278" s="64"/>
      <c r="B278" s="65"/>
      <c r="C278" s="65"/>
      <c r="D278" s="66"/>
    </row>
    <row r="279" spans="1:4" x14ac:dyDescent="0.25">
      <c r="A279" s="64"/>
      <c r="B279" s="65"/>
      <c r="C279" s="65"/>
      <c r="D279" s="66"/>
    </row>
    <row r="280" spans="1:4" x14ac:dyDescent="0.25">
      <c r="A280" s="64"/>
      <c r="B280" s="65"/>
      <c r="C280" s="65"/>
      <c r="D280" s="66"/>
    </row>
    <row r="281" spans="1:4" x14ac:dyDescent="0.25">
      <c r="A281" s="64"/>
      <c r="B281" s="65"/>
      <c r="C281" s="65"/>
      <c r="D281" s="66"/>
    </row>
    <row r="282" spans="1:4" x14ac:dyDescent="0.25">
      <c r="A282" s="64"/>
      <c r="B282" s="65"/>
      <c r="C282" s="65"/>
      <c r="D282" s="66"/>
    </row>
    <row r="283" spans="1:4" x14ac:dyDescent="0.25">
      <c r="A283" s="64"/>
      <c r="B283" s="65"/>
      <c r="C283" s="65"/>
      <c r="D283" s="66"/>
    </row>
    <row r="284" spans="1:4" x14ac:dyDescent="0.25">
      <c r="A284" s="64"/>
      <c r="B284" s="65"/>
      <c r="C284" s="65"/>
      <c r="D284" s="66"/>
    </row>
    <row r="285" spans="1:4" x14ac:dyDescent="0.25">
      <c r="A285" s="64"/>
      <c r="B285" s="65"/>
      <c r="C285" s="65"/>
      <c r="D285" s="66"/>
    </row>
    <row r="286" spans="1:4" x14ac:dyDescent="0.25">
      <c r="A286" s="64"/>
      <c r="B286" s="65"/>
      <c r="C286" s="65"/>
      <c r="D286" s="66"/>
    </row>
    <row r="287" spans="1:4" x14ac:dyDescent="0.25">
      <c r="A287" s="64"/>
      <c r="B287" s="65"/>
      <c r="C287" s="65"/>
      <c r="D287" s="66"/>
    </row>
    <row r="288" spans="1:4" x14ac:dyDescent="0.25">
      <c r="A288" s="64"/>
      <c r="B288" s="65"/>
      <c r="C288" s="65"/>
      <c r="D288" s="66"/>
    </row>
    <row r="289" spans="1:4" x14ac:dyDescent="0.25">
      <c r="A289" s="64"/>
      <c r="B289" s="65"/>
      <c r="C289" s="65"/>
      <c r="D289" s="66"/>
    </row>
    <row r="290" spans="1:4" x14ac:dyDescent="0.25">
      <c r="A290" s="64"/>
      <c r="B290" s="65"/>
      <c r="C290" s="65"/>
      <c r="D290" s="66"/>
    </row>
    <row r="291" spans="1:4" x14ac:dyDescent="0.25">
      <c r="A291" s="64"/>
      <c r="B291" s="65"/>
      <c r="C291" s="65"/>
      <c r="D291" s="66"/>
    </row>
    <row r="292" spans="1:4" x14ac:dyDescent="0.25">
      <c r="A292" s="64"/>
      <c r="B292" s="65"/>
      <c r="C292" s="65"/>
      <c r="D292" s="66"/>
    </row>
    <row r="293" spans="1:4" x14ac:dyDescent="0.25">
      <c r="A293" s="64"/>
      <c r="B293" s="65"/>
      <c r="C293" s="65"/>
      <c r="D293" s="66"/>
    </row>
    <row r="294" spans="1:4" x14ac:dyDescent="0.25">
      <c r="A294" s="64"/>
      <c r="B294" s="65"/>
      <c r="C294" s="65"/>
      <c r="D294" s="66"/>
    </row>
    <row r="295" spans="1:4" x14ac:dyDescent="0.25">
      <c r="A295" s="64"/>
      <c r="B295" s="65"/>
      <c r="C295" s="65"/>
      <c r="D295" s="66"/>
    </row>
    <row r="296" spans="1:4" x14ac:dyDescent="0.25">
      <c r="A296" s="64"/>
      <c r="B296" s="65"/>
      <c r="C296" s="65"/>
      <c r="D296" s="66"/>
    </row>
    <row r="297" spans="1:4" x14ac:dyDescent="0.25">
      <c r="A297" s="64"/>
      <c r="B297" s="65"/>
      <c r="C297" s="65"/>
      <c r="D297" s="66"/>
    </row>
    <row r="298" spans="1:4" x14ac:dyDescent="0.25">
      <c r="A298" s="64"/>
      <c r="B298" s="65"/>
      <c r="C298" s="65"/>
      <c r="D298" s="66"/>
    </row>
    <row r="299" spans="1:4" x14ac:dyDescent="0.25">
      <c r="A299" s="64"/>
      <c r="B299" s="65"/>
      <c r="C299" s="65"/>
      <c r="D299" s="66"/>
    </row>
    <row r="300" spans="1:4" x14ac:dyDescent="0.25">
      <c r="A300" s="64"/>
      <c r="B300" s="65"/>
      <c r="C300" s="65"/>
      <c r="D300" s="66"/>
    </row>
    <row r="301" spans="1:4" x14ac:dyDescent="0.25">
      <c r="A301" s="64"/>
      <c r="B301" s="65"/>
      <c r="C301" s="65"/>
      <c r="D301" s="66"/>
    </row>
    <row r="302" spans="1:4" x14ac:dyDescent="0.25">
      <c r="A302" s="64"/>
      <c r="B302" s="65"/>
      <c r="C302" s="65"/>
      <c r="D302" s="66"/>
    </row>
    <row r="303" spans="1:4" x14ac:dyDescent="0.25">
      <c r="A303" s="64"/>
      <c r="B303" s="65"/>
      <c r="C303" s="65"/>
      <c r="D303" s="66"/>
    </row>
    <row r="304" spans="1:4" x14ac:dyDescent="0.25">
      <c r="A304" s="64"/>
      <c r="B304" s="65"/>
      <c r="C304" s="65"/>
      <c r="D304" s="66"/>
    </row>
    <row r="305" spans="1:4" x14ac:dyDescent="0.25">
      <c r="A305" s="64"/>
      <c r="B305" s="65"/>
      <c r="C305" s="65"/>
      <c r="D305" s="66"/>
    </row>
    <row r="306" spans="1:4" x14ac:dyDescent="0.25">
      <c r="A306" s="64"/>
      <c r="B306" s="65"/>
      <c r="C306" s="65"/>
      <c r="D306" s="66"/>
    </row>
    <row r="307" spans="1:4" x14ac:dyDescent="0.25">
      <c r="A307" s="64"/>
      <c r="B307" s="65"/>
      <c r="C307" s="65"/>
      <c r="D307" s="66"/>
    </row>
    <row r="308" spans="1:4" x14ac:dyDescent="0.25">
      <c r="A308" s="64"/>
      <c r="B308" s="65"/>
      <c r="C308" s="65"/>
      <c r="D308" s="66"/>
    </row>
    <row r="309" spans="1:4" x14ac:dyDescent="0.25">
      <c r="A309" s="64"/>
      <c r="B309" s="65"/>
      <c r="C309" s="65"/>
      <c r="D309" s="66"/>
    </row>
    <row r="310" spans="1:4" x14ac:dyDescent="0.25">
      <c r="A310" s="64"/>
      <c r="B310" s="65"/>
      <c r="C310" s="65"/>
      <c r="D310" s="66"/>
    </row>
    <row r="311" spans="1:4" x14ac:dyDescent="0.25">
      <c r="A311" s="64"/>
      <c r="B311" s="65"/>
      <c r="C311" s="65"/>
      <c r="D311" s="66"/>
    </row>
    <row r="312" spans="1:4" x14ac:dyDescent="0.25">
      <c r="A312" s="64"/>
      <c r="B312" s="65"/>
      <c r="C312" s="65"/>
      <c r="D312" s="66"/>
    </row>
    <row r="313" spans="1:4" x14ac:dyDescent="0.25">
      <c r="A313" s="64"/>
      <c r="B313" s="65"/>
      <c r="C313" s="65"/>
      <c r="D313" s="66"/>
    </row>
    <row r="314" spans="1:4" x14ac:dyDescent="0.25">
      <c r="A314" s="64"/>
      <c r="B314" s="65"/>
      <c r="C314" s="65"/>
      <c r="D314" s="66"/>
    </row>
    <row r="315" spans="1:4" x14ac:dyDescent="0.25">
      <c r="A315" s="64"/>
      <c r="B315" s="65"/>
      <c r="C315" s="65"/>
      <c r="D315" s="66"/>
    </row>
    <row r="316" spans="1:4" x14ac:dyDescent="0.25">
      <c r="A316" s="64"/>
      <c r="B316" s="65"/>
      <c r="C316" s="65"/>
      <c r="D316" s="66"/>
    </row>
    <row r="317" spans="1:4" x14ac:dyDescent="0.25">
      <c r="A317" s="64"/>
      <c r="B317" s="65"/>
      <c r="C317" s="65"/>
      <c r="D317" s="66"/>
    </row>
    <row r="318" spans="1:4" x14ac:dyDescent="0.25">
      <c r="A318" s="64"/>
      <c r="B318" s="65"/>
      <c r="C318" s="65"/>
      <c r="D318" s="66"/>
    </row>
    <row r="319" spans="1:4" x14ac:dyDescent="0.25">
      <c r="A319" s="64"/>
      <c r="B319" s="65"/>
      <c r="C319" s="65"/>
      <c r="D319" s="66"/>
    </row>
    <row r="320" spans="1:4" x14ac:dyDescent="0.25">
      <c r="A320" s="64"/>
      <c r="B320" s="65"/>
      <c r="C320" s="65"/>
      <c r="D320" s="66"/>
    </row>
    <row r="321" spans="1:4" x14ac:dyDescent="0.25">
      <c r="A321" s="64"/>
      <c r="B321" s="65"/>
      <c r="C321" s="65"/>
      <c r="D321" s="66"/>
    </row>
    <row r="322" spans="1:4" x14ac:dyDescent="0.25">
      <c r="A322" s="64"/>
      <c r="B322" s="65"/>
      <c r="C322" s="65"/>
      <c r="D322" s="66"/>
    </row>
    <row r="323" spans="1:4" x14ac:dyDescent="0.25">
      <c r="A323" s="64"/>
      <c r="B323" s="65"/>
      <c r="C323" s="65"/>
      <c r="D323" s="66"/>
    </row>
    <row r="324" spans="1:4" x14ac:dyDescent="0.25">
      <c r="A324" s="64"/>
      <c r="B324" s="65"/>
      <c r="C324" s="65"/>
      <c r="D324" s="66"/>
    </row>
    <row r="325" spans="1:4" x14ac:dyDescent="0.25">
      <c r="A325" s="64"/>
      <c r="B325" s="65"/>
      <c r="C325" s="65"/>
      <c r="D325" s="66"/>
    </row>
    <row r="326" spans="1:4" x14ac:dyDescent="0.25">
      <c r="A326" s="64"/>
      <c r="B326" s="65"/>
      <c r="C326" s="65"/>
      <c r="D326" s="66"/>
    </row>
    <row r="327" spans="1:4" x14ac:dyDescent="0.25">
      <c r="A327" s="64"/>
      <c r="B327" s="65"/>
      <c r="C327" s="65"/>
      <c r="D327" s="66"/>
    </row>
    <row r="328" spans="1:4" x14ac:dyDescent="0.25">
      <c r="A328" s="64"/>
      <c r="B328" s="65"/>
      <c r="C328" s="65"/>
      <c r="D328" s="66"/>
    </row>
    <row r="329" spans="1:4" x14ac:dyDescent="0.25">
      <c r="A329" s="64"/>
      <c r="B329" s="65"/>
      <c r="C329" s="65"/>
      <c r="D329" s="66"/>
    </row>
    <row r="330" spans="1:4" x14ac:dyDescent="0.25">
      <c r="A330" s="64"/>
      <c r="B330" s="65"/>
      <c r="C330" s="65"/>
      <c r="D330" s="66"/>
    </row>
    <row r="331" spans="1:4" x14ac:dyDescent="0.25">
      <c r="A331" s="64"/>
      <c r="B331" s="65"/>
      <c r="C331" s="65"/>
      <c r="D331" s="66"/>
    </row>
    <row r="332" spans="1:4" x14ac:dyDescent="0.25">
      <c r="A332" s="64"/>
      <c r="B332" s="65"/>
      <c r="C332" s="65"/>
      <c r="D332" s="66"/>
    </row>
    <row r="333" spans="1:4" x14ac:dyDescent="0.25">
      <c r="A333" s="64"/>
      <c r="B333" s="65"/>
      <c r="C333" s="65"/>
      <c r="D333" s="66"/>
    </row>
    <row r="334" spans="1:4" x14ac:dyDescent="0.25">
      <c r="A334" s="64"/>
      <c r="B334" s="65"/>
      <c r="C334" s="65"/>
      <c r="D334" s="66"/>
    </row>
    <row r="335" spans="1:4" x14ac:dyDescent="0.25">
      <c r="A335" s="64"/>
      <c r="B335" s="65"/>
      <c r="C335" s="65"/>
      <c r="D335" s="66"/>
    </row>
    <row r="336" spans="1:4" x14ac:dyDescent="0.25">
      <c r="A336" s="64"/>
      <c r="B336" s="65"/>
      <c r="C336" s="65"/>
      <c r="D336" s="66"/>
    </row>
    <row r="337" spans="1:4" x14ac:dyDescent="0.25">
      <c r="A337" s="64"/>
      <c r="B337" s="65"/>
      <c r="C337" s="65"/>
      <c r="D337" s="66"/>
    </row>
    <row r="338" spans="1:4" x14ac:dyDescent="0.25">
      <c r="A338" s="64"/>
      <c r="B338" s="65"/>
      <c r="C338" s="65"/>
      <c r="D338" s="66"/>
    </row>
    <row r="339" spans="1:4" x14ac:dyDescent="0.25">
      <c r="A339" s="64"/>
      <c r="B339" s="65"/>
      <c r="C339" s="65"/>
      <c r="D339" s="66"/>
    </row>
    <row r="340" spans="1:4" x14ac:dyDescent="0.25">
      <c r="A340" s="64"/>
      <c r="B340" s="65"/>
      <c r="C340" s="65"/>
      <c r="D340" s="66"/>
    </row>
    <row r="341" spans="1:4" x14ac:dyDescent="0.25">
      <c r="A341" s="64"/>
      <c r="B341" s="65"/>
      <c r="C341" s="65"/>
      <c r="D341" s="66"/>
    </row>
    <row r="342" spans="1:4" x14ac:dyDescent="0.25">
      <c r="A342" s="64"/>
      <c r="B342" s="65"/>
      <c r="C342" s="65"/>
      <c r="D342" s="66"/>
    </row>
    <row r="343" spans="1:4" x14ac:dyDescent="0.25">
      <c r="A343" s="64"/>
      <c r="B343" s="65"/>
      <c r="C343" s="65"/>
      <c r="D343" s="66"/>
    </row>
    <row r="344" spans="1:4" x14ac:dyDescent="0.25">
      <c r="A344" s="64"/>
      <c r="B344" s="65"/>
      <c r="C344" s="65"/>
      <c r="D344" s="66"/>
    </row>
    <row r="345" spans="1:4" x14ac:dyDescent="0.25">
      <c r="A345" s="64"/>
      <c r="B345" s="65"/>
      <c r="C345" s="65"/>
      <c r="D345" s="66"/>
    </row>
    <row r="346" spans="1:4" x14ac:dyDescent="0.25">
      <c r="A346" s="64"/>
      <c r="B346" s="65"/>
      <c r="C346" s="65"/>
      <c r="D346" s="66"/>
    </row>
    <row r="347" spans="1:4" x14ac:dyDescent="0.25">
      <c r="A347" s="64"/>
      <c r="B347" s="65"/>
      <c r="C347" s="65"/>
      <c r="D347" s="66"/>
    </row>
    <row r="348" spans="1:4" x14ac:dyDescent="0.25">
      <c r="A348" s="64"/>
      <c r="B348" s="65"/>
      <c r="C348" s="65"/>
      <c r="D348" s="66"/>
    </row>
    <row r="349" spans="1:4" x14ac:dyDescent="0.25">
      <c r="A349" s="64"/>
      <c r="B349" s="65"/>
      <c r="C349" s="65"/>
      <c r="D349" s="66"/>
    </row>
    <row r="350" spans="1:4" x14ac:dyDescent="0.25">
      <c r="A350" s="64"/>
      <c r="B350" s="65"/>
      <c r="C350" s="65"/>
      <c r="D350" s="66"/>
    </row>
    <row r="351" spans="1:4" x14ac:dyDescent="0.25">
      <c r="A351" s="64"/>
      <c r="B351" s="65"/>
      <c r="C351" s="65"/>
      <c r="D351" s="66"/>
    </row>
    <row r="352" spans="1:4" x14ac:dyDescent="0.25">
      <c r="A352" s="64"/>
      <c r="B352" s="65"/>
      <c r="C352" s="65"/>
      <c r="D352" s="66"/>
    </row>
    <row r="353" spans="1:4" x14ac:dyDescent="0.25">
      <c r="A353" s="64"/>
      <c r="B353" s="65"/>
      <c r="C353" s="65"/>
      <c r="D353" s="66"/>
    </row>
    <row r="354" spans="1:4" x14ac:dyDescent="0.25">
      <c r="A354" s="64"/>
      <c r="B354" s="65"/>
      <c r="C354" s="65"/>
      <c r="D354" s="66"/>
    </row>
    <row r="355" spans="1:4" x14ac:dyDescent="0.25">
      <c r="A355" s="64"/>
      <c r="B355" s="65"/>
      <c r="C355" s="65"/>
      <c r="D355" s="66"/>
    </row>
    <row r="356" spans="1:4" x14ac:dyDescent="0.25">
      <c r="A356" s="64"/>
      <c r="B356" s="65"/>
      <c r="C356" s="65"/>
      <c r="D356" s="66"/>
    </row>
    <row r="357" spans="1:4" x14ac:dyDescent="0.25">
      <c r="A357" s="64"/>
      <c r="B357" s="65"/>
      <c r="C357" s="65"/>
      <c r="D357" s="66"/>
    </row>
    <row r="358" spans="1:4" x14ac:dyDescent="0.25">
      <c r="A358" s="64"/>
      <c r="B358" s="65"/>
      <c r="C358" s="65"/>
      <c r="D358" s="66"/>
    </row>
    <row r="359" spans="1:4" x14ac:dyDescent="0.25">
      <c r="A359" s="64"/>
      <c r="B359" s="65"/>
      <c r="C359" s="65"/>
      <c r="D359" s="66"/>
    </row>
    <row r="360" spans="1:4" x14ac:dyDescent="0.25">
      <c r="A360" s="64"/>
      <c r="B360" s="65"/>
      <c r="C360" s="65"/>
      <c r="D360" s="66"/>
    </row>
    <row r="361" spans="1:4" x14ac:dyDescent="0.25">
      <c r="A361" s="64"/>
      <c r="B361" s="65"/>
      <c r="C361" s="65"/>
      <c r="D361" s="66"/>
    </row>
    <row r="362" spans="1:4" x14ac:dyDescent="0.25">
      <c r="A362" s="64"/>
      <c r="B362" s="65"/>
      <c r="C362" s="65"/>
      <c r="D362" s="66"/>
    </row>
    <row r="363" spans="1:4" x14ac:dyDescent="0.25">
      <c r="A363" s="64"/>
      <c r="B363" s="65"/>
      <c r="C363" s="65"/>
      <c r="D363" s="66"/>
    </row>
    <row r="364" spans="1:4" x14ac:dyDescent="0.25">
      <c r="A364" s="64"/>
      <c r="B364" s="65"/>
      <c r="C364" s="65"/>
      <c r="D364" s="66"/>
    </row>
    <row r="365" spans="1:4" x14ac:dyDescent="0.25">
      <c r="A365" s="64"/>
      <c r="B365" s="65"/>
      <c r="C365" s="65"/>
      <c r="D365" s="66"/>
    </row>
    <row r="366" spans="1:4" x14ac:dyDescent="0.25">
      <c r="A366" s="64"/>
      <c r="B366" s="65"/>
      <c r="C366" s="65"/>
      <c r="D366" s="66"/>
    </row>
    <row r="367" spans="1:4" x14ac:dyDescent="0.25">
      <c r="A367" s="64"/>
      <c r="B367" s="65"/>
      <c r="C367" s="65"/>
      <c r="D367" s="66"/>
    </row>
    <row r="368" spans="1:4" x14ac:dyDescent="0.25">
      <c r="A368" s="64"/>
      <c r="B368" s="65"/>
      <c r="C368" s="65"/>
      <c r="D368" s="66"/>
    </row>
    <row r="369" spans="1:4" x14ac:dyDescent="0.25">
      <c r="A369" s="64"/>
      <c r="B369" s="65"/>
      <c r="C369" s="65"/>
      <c r="D369" s="66"/>
    </row>
    <row r="370" spans="1:4" x14ac:dyDescent="0.25">
      <c r="A370" s="64"/>
      <c r="B370" s="65"/>
      <c r="C370" s="65"/>
      <c r="D370" s="66"/>
    </row>
    <row r="371" spans="1:4" x14ac:dyDescent="0.25">
      <c r="A371" s="64"/>
      <c r="B371" s="65"/>
      <c r="C371" s="65"/>
      <c r="D371" s="66"/>
    </row>
    <row r="372" spans="1:4" x14ac:dyDescent="0.25">
      <c r="A372" s="64"/>
      <c r="B372" s="65"/>
      <c r="C372" s="65"/>
      <c r="D372" s="66"/>
    </row>
    <row r="373" spans="1:4" x14ac:dyDescent="0.25">
      <c r="A373" s="64"/>
      <c r="B373" s="65"/>
      <c r="C373" s="65"/>
      <c r="D373" s="66"/>
    </row>
    <row r="374" spans="1:4" x14ac:dyDescent="0.25">
      <c r="A374" s="64"/>
      <c r="B374" s="65"/>
      <c r="C374" s="65"/>
      <c r="D374" s="66"/>
    </row>
    <row r="375" spans="1:4" x14ac:dyDescent="0.25">
      <c r="A375" s="64"/>
      <c r="B375" s="65"/>
      <c r="C375" s="65"/>
      <c r="D375" s="66"/>
    </row>
    <row r="376" spans="1:4" x14ac:dyDescent="0.25">
      <c r="A376" s="64"/>
      <c r="B376" s="65"/>
      <c r="C376" s="65"/>
      <c r="D376" s="66"/>
    </row>
    <row r="377" spans="1:4" x14ac:dyDescent="0.25">
      <c r="A377" s="64"/>
      <c r="B377" s="65"/>
      <c r="C377" s="65"/>
      <c r="D377" s="66"/>
    </row>
    <row r="378" spans="1:4" x14ac:dyDescent="0.25">
      <c r="A378" s="64"/>
      <c r="B378" s="65"/>
      <c r="C378" s="65"/>
      <c r="D378" s="66"/>
    </row>
    <row r="379" spans="1:4" x14ac:dyDescent="0.25">
      <c r="A379" s="64"/>
      <c r="B379" s="65"/>
      <c r="C379" s="65"/>
      <c r="D379" s="66"/>
    </row>
    <row r="380" spans="1:4" x14ac:dyDescent="0.25">
      <c r="A380" s="64"/>
      <c r="B380" s="65"/>
      <c r="C380" s="65"/>
      <c r="D380" s="66"/>
    </row>
    <row r="381" spans="1:4" x14ac:dyDescent="0.25">
      <c r="A381" s="64"/>
      <c r="B381" s="65"/>
      <c r="C381" s="65"/>
      <c r="D381" s="66"/>
    </row>
    <row r="382" spans="1:4" x14ac:dyDescent="0.25">
      <c r="A382" s="64"/>
      <c r="B382" s="65"/>
      <c r="C382" s="65"/>
      <c r="D382" s="66"/>
    </row>
    <row r="383" spans="1:4" x14ac:dyDescent="0.25">
      <c r="A383" s="64"/>
      <c r="B383" s="65"/>
      <c r="C383" s="65"/>
      <c r="D383" s="66"/>
    </row>
    <row r="384" spans="1:4" x14ac:dyDescent="0.25">
      <c r="A384" s="64"/>
      <c r="B384" s="65"/>
      <c r="C384" s="65"/>
      <c r="D384" s="66"/>
    </row>
    <row r="385" spans="1:4" x14ac:dyDescent="0.25">
      <c r="A385" s="64"/>
      <c r="B385" s="65"/>
      <c r="C385" s="65"/>
      <c r="D385" s="66"/>
    </row>
    <row r="386" spans="1:4" x14ac:dyDescent="0.25">
      <c r="A386" s="64"/>
      <c r="B386" s="65"/>
      <c r="C386" s="65"/>
      <c r="D386" s="66"/>
    </row>
    <row r="387" spans="1:4" x14ac:dyDescent="0.25">
      <c r="A387" s="64"/>
      <c r="B387" s="65"/>
      <c r="C387" s="65"/>
      <c r="D387" s="66"/>
    </row>
    <row r="388" spans="1:4" x14ac:dyDescent="0.25">
      <c r="A388" s="64"/>
      <c r="B388" s="65"/>
      <c r="C388" s="65"/>
      <c r="D388" s="66"/>
    </row>
    <row r="389" spans="1:4" x14ac:dyDescent="0.25">
      <c r="A389" s="64"/>
      <c r="B389" s="65"/>
      <c r="C389" s="65"/>
      <c r="D389" s="66"/>
    </row>
    <row r="390" spans="1:4" x14ac:dyDescent="0.25">
      <c r="A390" s="64"/>
      <c r="B390" s="65"/>
      <c r="C390" s="65"/>
      <c r="D390" s="66"/>
    </row>
    <row r="391" spans="1:4" x14ac:dyDescent="0.25">
      <c r="A391" s="64"/>
      <c r="B391" s="65"/>
      <c r="C391" s="65"/>
      <c r="D391" s="66"/>
    </row>
    <row r="392" spans="1:4" x14ac:dyDescent="0.25">
      <c r="A392" s="64"/>
      <c r="B392" s="65"/>
      <c r="C392" s="65"/>
      <c r="D392" s="66"/>
    </row>
    <row r="393" spans="1:4" x14ac:dyDescent="0.25">
      <c r="A393" s="64"/>
      <c r="B393" s="65"/>
      <c r="C393" s="65"/>
      <c r="D393" s="66"/>
    </row>
    <row r="394" spans="1:4" x14ac:dyDescent="0.25">
      <c r="A394" s="64"/>
      <c r="B394" s="65"/>
      <c r="C394" s="65"/>
      <c r="D394" s="66"/>
    </row>
    <row r="395" spans="1:4" x14ac:dyDescent="0.25">
      <c r="A395" s="64"/>
      <c r="B395" s="65"/>
      <c r="C395" s="65"/>
      <c r="D395" s="66"/>
    </row>
    <row r="396" spans="1:4" x14ac:dyDescent="0.25">
      <c r="A396" s="64"/>
      <c r="B396" s="65"/>
      <c r="C396" s="65"/>
      <c r="D396" s="66"/>
    </row>
    <row r="397" spans="1:4" x14ac:dyDescent="0.25">
      <c r="A397" s="64"/>
      <c r="B397" s="65"/>
      <c r="C397" s="65"/>
      <c r="D397" s="66"/>
    </row>
    <row r="398" spans="1:4" x14ac:dyDescent="0.25">
      <c r="A398" s="64"/>
      <c r="B398" s="65"/>
      <c r="C398" s="65"/>
      <c r="D398" s="66"/>
    </row>
    <row r="399" spans="1:4" x14ac:dyDescent="0.25">
      <c r="A399" s="64"/>
      <c r="B399" s="65"/>
      <c r="C399" s="65"/>
      <c r="D399" s="66"/>
    </row>
    <row r="400" spans="1:4" x14ac:dyDescent="0.25">
      <c r="A400" s="64"/>
      <c r="B400" s="65"/>
      <c r="C400" s="65"/>
      <c r="D400" s="66"/>
    </row>
    <row r="401" spans="1:4" x14ac:dyDescent="0.25">
      <c r="A401" s="64"/>
      <c r="B401" s="65"/>
      <c r="C401" s="65"/>
      <c r="D401" s="66"/>
    </row>
    <row r="402" spans="1:4" x14ac:dyDescent="0.25">
      <c r="A402" s="64"/>
      <c r="B402" s="65"/>
      <c r="C402" s="65"/>
      <c r="D402" s="66"/>
    </row>
    <row r="403" spans="1:4" x14ac:dyDescent="0.25">
      <c r="A403" s="64"/>
      <c r="B403" s="65"/>
      <c r="C403" s="65"/>
      <c r="D403" s="66"/>
    </row>
    <row r="404" spans="1:4" x14ac:dyDescent="0.25">
      <c r="A404" s="64"/>
      <c r="B404" s="65"/>
      <c r="C404" s="65"/>
      <c r="D404" s="66"/>
    </row>
    <row r="405" spans="1:4" x14ac:dyDescent="0.25">
      <c r="A405" s="64"/>
      <c r="B405" s="65"/>
      <c r="C405" s="65"/>
      <c r="D405" s="66"/>
    </row>
    <row r="406" spans="1:4" x14ac:dyDescent="0.25">
      <c r="A406" s="64"/>
      <c r="B406" s="65"/>
      <c r="C406" s="65"/>
      <c r="D406" s="66"/>
    </row>
    <row r="407" spans="1:4" x14ac:dyDescent="0.25">
      <c r="A407" s="64"/>
      <c r="B407" s="65"/>
      <c r="C407" s="65"/>
      <c r="D407" s="66"/>
    </row>
    <row r="408" spans="1:4" x14ac:dyDescent="0.25">
      <c r="A408" s="64"/>
      <c r="B408" s="65"/>
      <c r="C408" s="65"/>
      <c r="D408" s="66"/>
    </row>
    <row r="409" spans="1:4" x14ac:dyDescent="0.25">
      <c r="A409" s="64"/>
      <c r="B409" s="65"/>
      <c r="C409" s="65"/>
      <c r="D409" s="66"/>
    </row>
    <row r="410" spans="1:4" x14ac:dyDescent="0.25">
      <c r="A410" s="64"/>
      <c r="B410" s="65"/>
      <c r="C410" s="65"/>
      <c r="D410" s="66"/>
    </row>
    <row r="411" spans="1:4" x14ac:dyDescent="0.25">
      <c r="A411" s="64"/>
      <c r="B411" s="65"/>
      <c r="C411" s="65"/>
      <c r="D411" s="66"/>
    </row>
    <row r="412" spans="1:4" x14ac:dyDescent="0.25">
      <c r="A412" s="64"/>
      <c r="B412" s="65"/>
      <c r="C412" s="65"/>
      <c r="D412" s="66"/>
    </row>
    <row r="413" spans="1:4" x14ac:dyDescent="0.25">
      <c r="A413" s="64"/>
      <c r="B413" s="65"/>
      <c r="C413" s="65"/>
      <c r="D413" s="66"/>
    </row>
    <row r="414" spans="1:4" x14ac:dyDescent="0.25">
      <c r="A414" s="64"/>
      <c r="B414" s="65"/>
      <c r="C414" s="65"/>
      <c r="D414" s="66"/>
    </row>
    <row r="415" spans="1:4" x14ac:dyDescent="0.25">
      <c r="A415" s="64"/>
      <c r="B415" s="65"/>
      <c r="C415" s="65"/>
      <c r="D415" s="66"/>
    </row>
    <row r="416" spans="1:4" x14ac:dyDescent="0.25">
      <c r="A416" s="64"/>
      <c r="B416" s="65"/>
      <c r="C416" s="65"/>
      <c r="D416" s="66"/>
    </row>
    <row r="417" spans="1:4" x14ac:dyDescent="0.25">
      <c r="A417" s="64"/>
      <c r="B417" s="65"/>
      <c r="C417" s="65"/>
      <c r="D417" s="66"/>
    </row>
    <row r="418" spans="1:4" x14ac:dyDescent="0.25">
      <c r="A418" s="64"/>
      <c r="B418" s="65"/>
      <c r="C418" s="65"/>
      <c r="D418" s="66"/>
    </row>
    <row r="419" spans="1:4" x14ac:dyDescent="0.25">
      <c r="A419" s="64"/>
      <c r="B419" s="65"/>
      <c r="C419" s="65"/>
      <c r="D419" s="66"/>
    </row>
    <row r="420" spans="1:4" x14ac:dyDescent="0.25">
      <c r="A420" s="64"/>
      <c r="B420" s="65"/>
      <c r="C420" s="65"/>
      <c r="D420" s="66"/>
    </row>
    <row r="421" spans="1:4" x14ac:dyDescent="0.25">
      <c r="A421" s="64"/>
      <c r="B421" s="65"/>
      <c r="C421" s="65"/>
      <c r="D421" s="66"/>
    </row>
    <row r="422" spans="1:4" x14ac:dyDescent="0.25">
      <c r="A422" s="64"/>
      <c r="B422" s="65"/>
      <c r="C422" s="65"/>
      <c r="D422" s="66"/>
    </row>
    <row r="423" spans="1:4" x14ac:dyDescent="0.25">
      <c r="A423" s="64"/>
      <c r="B423" s="65"/>
      <c r="C423" s="65"/>
      <c r="D423" s="66"/>
    </row>
    <row r="424" spans="1:4" x14ac:dyDescent="0.25">
      <c r="A424" s="64"/>
      <c r="B424" s="65"/>
      <c r="C424" s="65"/>
      <c r="D424" s="66"/>
    </row>
    <row r="425" spans="1:4" x14ac:dyDescent="0.25">
      <c r="A425" s="64"/>
      <c r="B425" s="65"/>
      <c r="C425" s="65"/>
      <c r="D425" s="66"/>
    </row>
    <row r="426" spans="1:4" x14ac:dyDescent="0.25">
      <c r="A426" s="64"/>
      <c r="B426" s="65"/>
      <c r="C426" s="65"/>
      <c r="D426" s="66"/>
    </row>
    <row r="427" spans="1:4" x14ac:dyDescent="0.25">
      <c r="A427" s="64"/>
      <c r="B427" s="65"/>
      <c r="C427" s="65"/>
      <c r="D427" s="66"/>
    </row>
    <row r="428" spans="1:4" x14ac:dyDescent="0.25">
      <c r="A428" s="64"/>
      <c r="B428" s="65"/>
      <c r="C428" s="65"/>
      <c r="D428" s="66"/>
    </row>
    <row r="429" spans="1:4" x14ac:dyDescent="0.25">
      <c r="A429" s="64"/>
      <c r="B429" s="65"/>
      <c r="C429" s="65"/>
      <c r="D429" s="66"/>
    </row>
    <row r="430" spans="1:4" x14ac:dyDescent="0.25">
      <c r="A430" s="64"/>
      <c r="B430" s="65"/>
      <c r="C430" s="65"/>
      <c r="D430" s="66"/>
    </row>
    <row r="431" spans="1:4" x14ac:dyDescent="0.25">
      <c r="A431" s="64"/>
      <c r="B431" s="65"/>
      <c r="C431" s="65"/>
      <c r="D431" s="66"/>
    </row>
    <row r="432" spans="1:4" x14ac:dyDescent="0.25">
      <c r="A432" s="64"/>
      <c r="B432" s="65"/>
      <c r="C432" s="65"/>
      <c r="D432" s="66"/>
    </row>
    <row r="433" spans="1:4" x14ac:dyDescent="0.25">
      <c r="A433" s="64"/>
      <c r="B433" s="65"/>
      <c r="C433" s="65"/>
      <c r="D433" s="66"/>
    </row>
    <row r="434" spans="1:4" x14ac:dyDescent="0.25">
      <c r="A434" s="64"/>
      <c r="B434" s="65"/>
      <c r="C434" s="65"/>
      <c r="D434" s="66"/>
    </row>
    <row r="435" spans="1:4" x14ac:dyDescent="0.25">
      <c r="A435" s="64"/>
      <c r="B435" s="65"/>
      <c r="C435" s="65"/>
      <c r="D435" s="66"/>
    </row>
    <row r="436" spans="1:4" x14ac:dyDescent="0.25">
      <c r="A436" s="64"/>
      <c r="B436" s="65"/>
      <c r="C436" s="65"/>
      <c r="D436" s="66"/>
    </row>
    <row r="437" spans="1:4" x14ac:dyDescent="0.25">
      <c r="A437" s="64"/>
      <c r="B437" s="65"/>
      <c r="C437" s="65"/>
      <c r="D437" s="66"/>
    </row>
    <row r="438" spans="1:4" x14ac:dyDescent="0.25">
      <c r="A438" s="64"/>
      <c r="B438" s="65"/>
      <c r="C438" s="65"/>
      <c r="D438" s="66"/>
    </row>
    <row r="439" spans="1:4" x14ac:dyDescent="0.25">
      <c r="A439" s="64"/>
      <c r="B439" s="65"/>
      <c r="C439" s="65"/>
      <c r="D439" s="66"/>
    </row>
    <row r="440" spans="1:4" x14ac:dyDescent="0.25">
      <c r="A440" s="64"/>
      <c r="B440" s="65"/>
      <c r="C440" s="65"/>
      <c r="D440" s="66"/>
    </row>
    <row r="441" spans="1:4" x14ac:dyDescent="0.25">
      <c r="A441" s="64"/>
      <c r="B441" s="65"/>
      <c r="C441" s="65"/>
      <c r="D441" s="66"/>
    </row>
    <row r="442" spans="1:4" x14ac:dyDescent="0.25">
      <c r="A442" s="64"/>
      <c r="B442" s="65"/>
      <c r="C442" s="65"/>
      <c r="D442" s="66"/>
    </row>
    <row r="443" spans="1:4" x14ac:dyDescent="0.25">
      <c r="A443" s="64"/>
      <c r="B443" s="65"/>
      <c r="C443" s="65"/>
      <c r="D443" s="66"/>
    </row>
    <row r="444" spans="1:4" x14ac:dyDescent="0.25">
      <c r="A444" s="64"/>
      <c r="B444" s="65"/>
      <c r="C444" s="65"/>
      <c r="D444" s="66"/>
    </row>
    <row r="445" spans="1:4" x14ac:dyDescent="0.25">
      <c r="A445" s="64"/>
      <c r="B445" s="65"/>
      <c r="C445" s="65"/>
      <c r="D445" s="66"/>
    </row>
    <row r="446" spans="1:4" x14ac:dyDescent="0.25">
      <c r="A446" s="64"/>
      <c r="B446" s="65"/>
      <c r="C446" s="65"/>
      <c r="D446" s="66"/>
    </row>
    <row r="447" spans="1:4" x14ac:dyDescent="0.25">
      <c r="A447" s="64"/>
      <c r="B447" s="65"/>
      <c r="C447" s="65"/>
      <c r="D447" s="66"/>
    </row>
    <row r="448" spans="1:4" x14ac:dyDescent="0.25">
      <c r="A448" s="64"/>
      <c r="B448" s="65"/>
      <c r="C448" s="65"/>
      <c r="D448" s="66"/>
    </row>
    <row r="449" spans="1:4" x14ac:dyDescent="0.25">
      <c r="A449" s="64"/>
      <c r="B449" s="65"/>
      <c r="C449" s="65"/>
      <c r="D449" s="66"/>
    </row>
    <row r="450" spans="1:4" x14ac:dyDescent="0.25">
      <c r="A450" s="64"/>
      <c r="B450" s="65"/>
      <c r="C450" s="65"/>
      <c r="D450" s="66"/>
    </row>
    <row r="451" spans="1:4" x14ac:dyDescent="0.25">
      <c r="A451" s="64"/>
      <c r="B451" s="65"/>
      <c r="C451" s="65"/>
      <c r="D451" s="66"/>
    </row>
    <row r="452" spans="1:4" x14ac:dyDescent="0.25">
      <c r="A452" s="64"/>
      <c r="B452" s="65"/>
      <c r="C452" s="65"/>
      <c r="D452" s="66"/>
    </row>
    <row r="453" spans="1:4" x14ac:dyDescent="0.25">
      <c r="A453" s="64"/>
      <c r="B453" s="65"/>
      <c r="C453" s="65"/>
      <c r="D453" s="66"/>
    </row>
    <row r="454" spans="1:4" x14ac:dyDescent="0.25">
      <c r="A454" s="64"/>
      <c r="B454" s="65"/>
      <c r="C454" s="65"/>
      <c r="D454" s="66"/>
    </row>
    <row r="455" spans="1:4" x14ac:dyDescent="0.25">
      <c r="A455" s="64"/>
      <c r="B455" s="65"/>
      <c r="C455" s="65"/>
      <c r="D455" s="66"/>
    </row>
    <row r="456" spans="1:4" x14ac:dyDescent="0.25">
      <c r="A456" s="64"/>
      <c r="B456" s="65"/>
      <c r="C456" s="65"/>
      <c r="D456" s="66"/>
    </row>
    <row r="457" spans="1:4" x14ac:dyDescent="0.25">
      <c r="A457" s="64"/>
      <c r="B457" s="65"/>
      <c r="C457" s="65"/>
      <c r="D457" s="66"/>
    </row>
    <row r="458" spans="1:4" x14ac:dyDescent="0.25">
      <c r="A458" s="64"/>
      <c r="B458" s="65"/>
      <c r="C458" s="65"/>
      <c r="D458" s="66"/>
    </row>
    <row r="459" spans="1:4" x14ac:dyDescent="0.25">
      <c r="A459" s="64"/>
      <c r="B459" s="65"/>
      <c r="C459" s="65"/>
      <c r="D459" s="66"/>
    </row>
    <row r="460" spans="1:4" x14ac:dyDescent="0.25">
      <c r="A460" s="64"/>
      <c r="B460" s="65"/>
      <c r="C460" s="65"/>
      <c r="D460" s="66"/>
    </row>
    <row r="461" spans="1:4" x14ac:dyDescent="0.25">
      <c r="A461" s="64"/>
      <c r="B461" s="65"/>
      <c r="C461" s="65"/>
      <c r="D461" s="66"/>
    </row>
    <row r="462" spans="1:4" x14ac:dyDescent="0.25">
      <c r="A462" s="64"/>
      <c r="B462" s="65"/>
      <c r="C462" s="65"/>
      <c r="D462" s="66"/>
    </row>
    <row r="463" spans="1:4" x14ac:dyDescent="0.25">
      <c r="A463" s="64"/>
      <c r="B463" s="65"/>
      <c r="C463" s="65"/>
      <c r="D463" s="66"/>
    </row>
    <row r="464" spans="1:4" x14ac:dyDescent="0.25">
      <c r="A464" s="64"/>
      <c r="B464" s="65"/>
      <c r="C464" s="65"/>
      <c r="D464" s="66"/>
    </row>
    <row r="465" spans="1:4" x14ac:dyDescent="0.25">
      <c r="A465" s="64"/>
      <c r="B465" s="65"/>
      <c r="C465" s="65"/>
      <c r="D465" s="66"/>
    </row>
    <row r="466" spans="1:4" x14ac:dyDescent="0.25">
      <c r="A466" s="64"/>
      <c r="B466" s="65"/>
      <c r="C466" s="65"/>
      <c r="D466" s="66"/>
    </row>
    <row r="467" spans="1:4" x14ac:dyDescent="0.25">
      <c r="A467" s="64"/>
      <c r="B467" s="65"/>
      <c r="C467" s="65"/>
      <c r="D467" s="66"/>
    </row>
    <row r="468" spans="1:4" x14ac:dyDescent="0.25">
      <c r="A468" s="64"/>
      <c r="B468" s="65"/>
      <c r="C468" s="65"/>
      <c r="D468" s="66"/>
    </row>
    <row r="469" spans="1:4" x14ac:dyDescent="0.25">
      <c r="A469" s="64"/>
      <c r="B469" s="65"/>
      <c r="C469" s="65"/>
      <c r="D469" s="66"/>
    </row>
    <row r="470" spans="1:4" x14ac:dyDescent="0.25">
      <c r="A470" s="64"/>
      <c r="B470" s="65"/>
      <c r="C470" s="65"/>
      <c r="D470" s="66"/>
    </row>
    <row r="471" spans="1:4" x14ac:dyDescent="0.25">
      <c r="A471" s="64"/>
      <c r="B471" s="65"/>
      <c r="C471" s="65"/>
      <c r="D471" s="66"/>
    </row>
    <row r="472" spans="1:4" x14ac:dyDescent="0.25">
      <c r="A472" s="64"/>
      <c r="B472" s="65"/>
      <c r="C472" s="65"/>
      <c r="D472" s="66"/>
    </row>
    <row r="473" spans="1:4" x14ac:dyDescent="0.25">
      <c r="A473" s="64"/>
      <c r="B473" s="65"/>
      <c r="C473" s="65"/>
      <c r="D473" s="66"/>
    </row>
    <row r="474" spans="1:4" x14ac:dyDescent="0.25">
      <c r="A474" s="64"/>
      <c r="B474" s="65"/>
      <c r="C474" s="65"/>
      <c r="D474" s="66"/>
    </row>
    <row r="475" spans="1:4" x14ac:dyDescent="0.25">
      <c r="A475" s="64"/>
      <c r="B475" s="65"/>
      <c r="C475" s="65"/>
      <c r="D475" s="66"/>
    </row>
    <row r="476" spans="1:4" x14ac:dyDescent="0.25">
      <c r="A476" s="64"/>
      <c r="B476" s="65"/>
      <c r="C476" s="65"/>
      <c r="D476" s="66"/>
    </row>
    <row r="477" spans="1:4" x14ac:dyDescent="0.25">
      <c r="A477" s="64"/>
      <c r="B477" s="65"/>
      <c r="C477" s="65"/>
      <c r="D477" s="66"/>
    </row>
    <row r="478" spans="1:4" x14ac:dyDescent="0.25">
      <c r="A478" s="64"/>
      <c r="B478" s="65"/>
      <c r="C478" s="65"/>
      <c r="D478" s="66"/>
    </row>
    <row r="479" spans="1:4" x14ac:dyDescent="0.25">
      <c r="A479" s="64"/>
      <c r="B479" s="65"/>
      <c r="C479" s="65"/>
      <c r="D479" s="66"/>
    </row>
    <row r="480" spans="1:4" x14ac:dyDescent="0.25">
      <c r="A480" s="64"/>
      <c r="B480" s="65"/>
      <c r="C480" s="65"/>
      <c r="D480" s="66"/>
    </row>
    <row r="481" spans="1:4" x14ac:dyDescent="0.25">
      <c r="A481" s="64"/>
      <c r="B481" s="65"/>
      <c r="C481" s="65"/>
      <c r="D481" s="66"/>
    </row>
    <row r="482" spans="1:4" x14ac:dyDescent="0.25">
      <c r="A482" s="64"/>
      <c r="B482" s="65"/>
      <c r="C482" s="65"/>
      <c r="D482" s="66"/>
    </row>
    <row r="483" spans="1:4" x14ac:dyDescent="0.25">
      <c r="A483" s="64"/>
      <c r="B483" s="65"/>
      <c r="C483" s="65"/>
      <c r="D483" s="66"/>
    </row>
    <row r="484" spans="1:4" x14ac:dyDescent="0.25">
      <c r="A484" s="64"/>
      <c r="B484" s="65"/>
      <c r="C484" s="65"/>
      <c r="D484" s="66"/>
    </row>
    <row r="485" spans="1:4" x14ac:dyDescent="0.25">
      <c r="A485" s="64"/>
      <c r="B485" s="65"/>
      <c r="C485" s="65"/>
      <c r="D485" s="66"/>
    </row>
    <row r="486" spans="1:4" x14ac:dyDescent="0.25">
      <c r="A486" s="64"/>
      <c r="B486" s="65"/>
      <c r="C486" s="65"/>
      <c r="D486" s="66"/>
    </row>
    <row r="487" spans="1:4" x14ac:dyDescent="0.25">
      <c r="A487" s="64"/>
      <c r="B487" s="65"/>
      <c r="C487" s="65"/>
      <c r="D487" s="66"/>
    </row>
    <row r="488" spans="1:4" x14ac:dyDescent="0.25">
      <c r="A488" s="64"/>
      <c r="B488" s="65"/>
      <c r="C488" s="65"/>
      <c r="D488" s="66"/>
    </row>
    <row r="489" spans="1:4" x14ac:dyDescent="0.25">
      <c r="A489" s="64"/>
      <c r="B489" s="65"/>
      <c r="C489" s="65"/>
      <c r="D489" s="66"/>
    </row>
    <row r="490" spans="1:4" x14ac:dyDescent="0.25">
      <c r="A490" s="64"/>
      <c r="B490" s="65"/>
      <c r="C490" s="65"/>
      <c r="D490" s="66"/>
    </row>
    <row r="491" spans="1:4" x14ac:dyDescent="0.25">
      <c r="A491" s="64"/>
      <c r="B491" s="65"/>
      <c r="C491" s="65"/>
      <c r="D491" s="66"/>
    </row>
    <row r="492" spans="1:4" x14ac:dyDescent="0.25">
      <c r="A492" s="64"/>
      <c r="B492" s="65"/>
      <c r="C492" s="65"/>
      <c r="D492" s="66"/>
    </row>
    <row r="493" spans="1:4" x14ac:dyDescent="0.25">
      <c r="A493" s="64"/>
      <c r="B493" s="65"/>
      <c r="C493" s="65"/>
      <c r="D493" s="66"/>
    </row>
    <row r="494" spans="1:4" x14ac:dyDescent="0.25">
      <c r="A494" s="64"/>
      <c r="B494" s="65"/>
      <c r="C494" s="65"/>
      <c r="D494" s="66"/>
    </row>
    <row r="495" spans="1:4" x14ac:dyDescent="0.25">
      <c r="A495" s="64"/>
      <c r="B495" s="65"/>
      <c r="C495" s="65"/>
      <c r="D495" s="66"/>
    </row>
    <row r="496" spans="1:4" x14ac:dyDescent="0.25">
      <c r="A496" s="64"/>
      <c r="B496" s="65"/>
      <c r="C496" s="65"/>
      <c r="D496" s="66"/>
    </row>
    <row r="497" spans="1:4" x14ac:dyDescent="0.25">
      <c r="A497" s="64"/>
      <c r="B497" s="65"/>
      <c r="C497" s="65"/>
      <c r="D497" s="66"/>
    </row>
    <row r="498" spans="1:4" x14ac:dyDescent="0.25">
      <c r="A498" s="64"/>
      <c r="B498" s="65"/>
      <c r="C498" s="65"/>
      <c r="D498" s="66"/>
    </row>
    <row r="499" spans="1:4" x14ac:dyDescent="0.25">
      <c r="A499" s="64"/>
      <c r="B499" s="65"/>
      <c r="C499" s="65"/>
      <c r="D499" s="66"/>
    </row>
    <row r="500" spans="1:4" x14ac:dyDescent="0.25">
      <c r="A500" s="64"/>
      <c r="B500" s="65"/>
      <c r="C500" s="65"/>
      <c r="D500" s="66"/>
    </row>
    <row r="501" spans="1:4" x14ac:dyDescent="0.25">
      <c r="A501" s="64"/>
      <c r="B501" s="65"/>
      <c r="C501" s="65"/>
      <c r="D501" s="66"/>
    </row>
    <row r="502" spans="1:4" x14ac:dyDescent="0.25">
      <c r="A502" s="64"/>
      <c r="B502" s="65"/>
      <c r="C502" s="65"/>
      <c r="D502" s="66"/>
    </row>
    <row r="503" spans="1:4" x14ac:dyDescent="0.25">
      <c r="A503" s="64"/>
      <c r="B503" s="65"/>
      <c r="C503" s="65"/>
      <c r="D503" s="66"/>
    </row>
    <row r="504" spans="1:4" x14ac:dyDescent="0.25">
      <c r="A504" s="64"/>
      <c r="B504" s="65"/>
      <c r="C504" s="65"/>
      <c r="D504" s="66"/>
    </row>
    <row r="505" spans="1:4" x14ac:dyDescent="0.25">
      <c r="A505" s="64"/>
      <c r="B505" s="65"/>
      <c r="C505" s="65"/>
      <c r="D505" s="66"/>
    </row>
    <row r="506" spans="1:4" x14ac:dyDescent="0.25">
      <c r="A506" s="64"/>
      <c r="B506" s="65"/>
      <c r="C506" s="65"/>
      <c r="D506" s="66"/>
    </row>
    <row r="507" spans="1:4" x14ac:dyDescent="0.25">
      <c r="A507" s="64"/>
      <c r="B507" s="65"/>
      <c r="C507" s="65"/>
      <c r="D507" s="66"/>
    </row>
    <row r="508" spans="1:4" x14ac:dyDescent="0.25">
      <c r="A508" s="64"/>
      <c r="B508" s="65"/>
      <c r="C508" s="65"/>
      <c r="D508" s="66"/>
    </row>
    <row r="509" spans="1:4" x14ac:dyDescent="0.25">
      <c r="A509" s="64"/>
      <c r="B509" s="65"/>
      <c r="C509" s="65"/>
      <c r="D509" s="66"/>
    </row>
    <row r="510" spans="1:4" x14ac:dyDescent="0.25">
      <c r="A510" s="64"/>
      <c r="B510" s="65"/>
      <c r="C510" s="65"/>
      <c r="D510" s="66"/>
    </row>
    <row r="511" spans="1:4" x14ac:dyDescent="0.25">
      <c r="A511" s="64"/>
      <c r="B511" s="65"/>
      <c r="C511" s="65"/>
      <c r="D511" s="66"/>
    </row>
    <row r="512" spans="1:4" x14ac:dyDescent="0.25">
      <c r="A512" s="64"/>
      <c r="B512" s="65"/>
      <c r="C512" s="65"/>
      <c r="D512" s="66"/>
    </row>
    <row r="513" spans="1:4" x14ac:dyDescent="0.25">
      <c r="A513" s="64"/>
      <c r="B513" s="65"/>
      <c r="C513" s="65"/>
      <c r="D513" s="66"/>
    </row>
    <row r="514" spans="1:4" x14ac:dyDescent="0.25">
      <c r="A514" s="64"/>
      <c r="B514" s="65"/>
      <c r="C514" s="65"/>
      <c r="D514" s="66"/>
    </row>
    <row r="515" spans="1:4" x14ac:dyDescent="0.25">
      <c r="A515" s="64"/>
      <c r="B515" s="65"/>
      <c r="C515" s="65"/>
      <c r="D515" s="66"/>
    </row>
    <row r="516" spans="1:4" x14ac:dyDescent="0.25">
      <c r="A516" s="64"/>
      <c r="B516" s="65"/>
      <c r="C516" s="65"/>
      <c r="D516" s="66"/>
    </row>
    <row r="517" spans="1:4" x14ac:dyDescent="0.25">
      <c r="A517" s="64"/>
      <c r="B517" s="65"/>
      <c r="C517" s="65"/>
      <c r="D517" s="66"/>
    </row>
    <row r="518" spans="1:4" x14ac:dyDescent="0.25">
      <c r="A518" s="64"/>
      <c r="B518" s="65"/>
      <c r="C518" s="65"/>
      <c r="D518" s="66"/>
    </row>
    <row r="519" spans="1:4" x14ac:dyDescent="0.25">
      <c r="A519" s="64"/>
      <c r="B519" s="65"/>
      <c r="C519" s="65"/>
      <c r="D519" s="66"/>
    </row>
    <row r="520" spans="1:4" x14ac:dyDescent="0.25">
      <c r="A520" s="64"/>
      <c r="B520" s="65"/>
      <c r="C520" s="65"/>
      <c r="D520" s="66"/>
    </row>
    <row r="521" spans="1:4" x14ac:dyDescent="0.25">
      <c r="A521" s="64"/>
      <c r="B521" s="65"/>
      <c r="C521" s="65"/>
      <c r="D521" s="66"/>
    </row>
    <row r="522" spans="1:4" x14ac:dyDescent="0.25">
      <c r="A522" s="64"/>
      <c r="B522" s="65"/>
      <c r="C522" s="65"/>
      <c r="D522" s="66"/>
    </row>
    <row r="523" spans="1:4" x14ac:dyDescent="0.25">
      <c r="A523" s="64"/>
      <c r="B523" s="65"/>
      <c r="C523" s="65"/>
      <c r="D523" s="66"/>
    </row>
    <row r="524" spans="1:4" x14ac:dyDescent="0.25">
      <c r="A524" s="64"/>
      <c r="B524" s="65"/>
      <c r="C524" s="65"/>
      <c r="D524" s="66"/>
    </row>
    <row r="525" spans="1:4" x14ac:dyDescent="0.25">
      <c r="A525" s="64"/>
      <c r="B525" s="65"/>
      <c r="C525" s="65"/>
      <c r="D525" s="66"/>
    </row>
    <row r="526" spans="1:4" x14ac:dyDescent="0.25">
      <c r="A526" s="64"/>
      <c r="B526" s="65"/>
      <c r="C526" s="65"/>
      <c r="D526" s="66"/>
    </row>
    <row r="527" spans="1:4" x14ac:dyDescent="0.25">
      <c r="A527" s="64"/>
      <c r="B527" s="65"/>
      <c r="C527" s="65"/>
      <c r="D527" s="66"/>
    </row>
    <row r="528" spans="1:4" x14ac:dyDescent="0.25">
      <c r="A528" s="64"/>
      <c r="B528" s="65"/>
      <c r="C528" s="65"/>
      <c r="D528" s="66"/>
    </row>
    <row r="529" spans="1:4" x14ac:dyDescent="0.25">
      <c r="A529" s="64"/>
      <c r="B529" s="65"/>
      <c r="C529" s="65"/>
      <c r="D529" s="66"/>
    </row>
    <row r="530" spans="1:4" x14ac:dyDescent="0.25">
      <c r="A530" s="64"/>
      <c r="B530" s="65"/>
      <c r="C530" s="65"/>
      <c r="D530" s="66"/>
    </row>
    <row r="531" spans="1:4" x14ac:dyDescent="0.25">
      <c r="A531" s="64"/>
      <c r="B531" s="65"/>
      <c r="C531" s="65"/>
      <c r="D531" s="66"/>
    </row>
    <row r="532" spans="1:4" x14ac:dyDescent="0.25">
      <c r="A532" s="64"/>
      <c r="B532" s="65"/>
      <c r="C532" s="65"/>
      <c r="D532" s="66"/>
    </row>
    <row r="533" spans="1:4" x14ac:dyDescent="0.25">
      <c r="A533" s="64"/>
      <c r="B533" s="65"/>
      <c r="C533" s="65"/>
      <c r="D533" s="66"/>
    </row>
    <row r="534" spans="1:4" x14ac:dyDescent="0.25">
      <c r="A534" s="64"/>
      <c r="B534" s="65"/>
      <c r="C534" s="65"/>
      <c r="D534" s="66"/>
    </row>
    <row r="535" spans="1:4" x14ac:dyDescent="0.25">
      <c r="A535" s="64"/>
      <c r="B535" s="65"/>
      <c r="C535" s="65"/>
      <c r="D535" s="66"/>
    </row>
    <row r="536" spans="1:4" x14ac:dyDescent="0.25">
      <c r="A536" s="64"/>
      <c r="B536" s="65"/>
      <c r="C536" s="65"/>
      <c r="D536" s="66"/>
    </row>
    <row r="537" spans="1:4" x14ac:dyDescent="0.25">
      <c r="A537" s="64"/>
      <c r="B537" s="65"/>
      <c r="C537" s="65"/>
      <c r="D537" s="66"/>
    </row>
    <row r="538" spans="1:4" x14ac:dyDescent="0.25">
      <c r="A538" s="64"/>
      <c r="B538" s="65"/>
      <c r="C538" s="65"/>
      <c r="D538" s="66"/>
    </row>
    <row r="539" spans="1:4" x14ac:dyDescent="0.25">
      <c r="A539" s="64"/>
      <c r="B539" s="65"/>
      <c r="C539" s="65"/>
      <c r="D539" s="66"/>
    </row>
    <row r="540" spans="1:4" x14ac:dyDescent="0.25">
      <c r="A540" s="64"/>
      <c r="B540" s="65"/>
      <c r="C540" s="65"/>
      <c r="D540" s="66"/>
    </row>
    <row r="541" spans="1:4" x14ac:dyDescent="0.25">
      <c r="A541" s="64"/>
      <c r="B541" s="65"/>
      <c r="C541" s="65"/>
      <c r="D541" s="66"/>
    </row>
    <row r="542" spans="1:4" x14ac:dyDescent="0.25">
      <c r="A542" s="64"/>
      <c r="B542" s="65"/>
      <c r="C542" s="65"/>
      <c r="D542" s="66"/>
    </row>
    <row r="543" spans="1:4" x14ac:dyDescent="0.25">
      <c r="A543" s="64"/>
      <c r="B543" s="65"/>
      <c r="C543" s="65"/>
      <c r="D543" s="66"/>
    </row>
    <row r="544" spans="1:4" x14ac:dyDescent="0.25">
      <c r="A544" s="64"/>
      <c r="B544" s="65"/>
      <c r="C544" s="65"/>
      <c r="D544" s="66"/>
    </row>
    <row r="545" spans="1:4" x14ac:dyDescent="0.25">
      <c r="A545" s="64"/>
      <c r="B545" s="65"/>
      <c r="C545" s="65"/>
      <c r="D545" s="66"/>
    </row>
    <row r="546" spans="1:4" x14ac:dyDescent="0.25">
      <c r="A546" s="64"/>
      <c r="B546" s="65"/>
      <c r="C546" s="65"/>
      <c r="D546" s="66"/>
    </row>
    <row r="547" spans="1:4" x14ac:dyDescent="0.25">
      <c r="A547" s="64"/>
      <c r="B547" s="65"/>
      <c r="C547" s="65"/>
      <c r="D547" s="66"/>
    </row>
    <row r="548" spans="1:4" x14ac:dyDescent="0.25">
      <c r="A548" s="64"/>
      <c r="B548" s="65"/>
      <c r="C548" s="65"/>
      <c r="D548" s="66"/>
    </row>
    <row r="549" spans="1:4" x14ac:dyDescent="0.25">
      <c r="A549" s="64"/>
      <c r="B549" s="65"/>
      <c r="C549" s="65"/>
      <c r="D549" s="66"/>
    </row>
    <row r="550" spans="1:4" x14ac:dyDescent="0.25">
      <c r="A550" s="64"/>
      <c r="B550" s="65"/>
      <c r="C550" s="65"/>
      <c r="D550" s="66"/>
    </row>
    <row r="551" spans="1:4" x14ac:dyDescent="0.25">
      <c r="A551" s="64"/>
      <c r="B551" s="65"/>
      <c r="C551" s="65"/>
      <c r="D551" s="66"/>
    </row>
    <row r="552" spans="1:4" x14ac:dyDescent="0.25">
      <c r="A552" s="64"/>
      <c r="B552" s="65"/>
      <c r="C552" s="65"/>
      <c r="D552" s="66"/>
    </row>
    <row r="553" spans="1:4" x14ac:dyDescent="0.25">
      <c r="A553" s="64"/>
      <c r="B553" s="65"/>
      <c r="C553" s="65"/>
      <c r="D553" s="66"/>
    </row>
    <row r="554" spans="1:4" x14ac:dyDescent="0.25">
      <c r="A554" s="64"/>
      <c r="B554" s="65"/>
      <c r="C554" s="65"/>
      <c r="D554" s="66"/>
    </row>
    <row r="555" spans="1:4" x14ac:dyDescent="0.25">
      <c r="A555" s="64"/>
      <c r="B555" s="65"/>
      <c r="C555" s="65"/>
      <c r="D555" s="66"/>
    </row>
    <row r="556" spans="1:4" x14ac:dyDescent="0.25">
      <c r="A556" s="64"/>
      <c r="B556" s="65"/>
      <c r="C556" s="65"/>
      <c r="D556" s="66"/>
    </row>
    <row r="557" spans="1:4" x14ac:dyDescent="0.25">
      <c r="A557" s="64"/>
      <c r="B557" s="65"/>
      <c r="C557" s="65"/>
      <c r="D557" s="66"/>
    </row>
    <row r="558" spans="1:4" x14ac:dyDescent="0.25">
      <c r="A558" s="64"/>
      <c r="B558" s="65"/>
      <c r="C558" s="65"/>
      <c r="D558" s="66"/>
    </row>
    <row r="559" spans="1:4" x14ac:dyDescent="0.25">
      <c r="A559" s="64"/>
      <c r="B559" s="65"/>
      <c r="C559" s="65"/>
      <c r="D559" s="66"/>
    </row>
    <row r="560" spans="1:4" x14ac:dyDescent="0.25">
      <c r="A560" s="64"/>
      <c r="B560" s="65"/>
      <c r="C560" s="65"/>
      <c r="D560" s="66"/>
    </row>
    <row r="561" spans="1:4" x14ac:dyDescent="0.25">
      <c r="A561" s="64"/>
      <c r="B561" s="65"/>
      <c r="C561" s="65"/>
      <c r="D561" s="66"/>
    </row>
    <row r="562" spans="1:4" x14ac:dyDescent="0.25">
      <c r="A562" s="64"/>
      <c r="B562" s="65"/>
      <c r="C562" s="65"/>
      <c r="D562" s="66"/>
    </row>
    <row r="563" spans="1:4" x14ac:dyDescent="0.25">
      <c r="A563" s="64"/>
      <c r="B563" s="65"/>
      <c r="C563" s="65"/>
      <c r="D563" s="66"/>
    </row>
    <row r="564" spans="1:4" x14ac:dyDescent="0.25">
      <c r="A564" s="64"/>
      <c r="B564" s="65"/>
      <c r="C564" s="65"/>
      <c r="D564" s="66"/>
    </row>
    <row r="565" spans="1:4" x14ac:dyDescent="0.25">
      <c r="A565" s="64"/>
      <c r="B565" s="65"/>
      <c r="C565" s="65"/>
      <c r="D565" s="66"/>
    </row>
    <row r="566" spans="1:4" x14ac:dyDescent="0.25">
      <c r="A566" s="64"/>
      <c r="B566" s="65"/>
      <c r="C566" s="65"/>
      <c r="D566" s="66"/>
    </row>
    <row r="567" spans="1:4" x14ac:dyDescent="0.25">
      <c r="A567" s="64"/>
      <c r="B567" s="65"/>
      <c r="C567" s="65"/>
      <c r="D567" s="66"/>
    </row>
    <row r="568" spans="1:4" x14ac:dyDescent="0.25">
      <c r="A568" s="64"/>
      <c r="B568" s="65"/>
      <c r="C568" s="65"/>
      <c r="D568" s="66"/>
    </row>
    <row r="569" spans="1:4" x14ac:dyDescent="0.25">
      <c r="A569" s="64"/>
      <c r="B569" s="65"/>
      <c r="C569" s="65"/>
      <c r="D569" s="66"/>
    </row>
    <row r="570" spans="1:4" x14ac:dyDescent="0.25">
      <c r="A570" s="64"/>
      <c r="B570" s="65"/>
      <c r="C570" s="65"/>
      <c r="D570" s="66"/>
    </row>
    <row r="571" spans="1:4" x14ac:dyDescent="0.25">
      <c r="A571" s="64"/>
      <c r="B571" s="65"/>
      <c r="C571" s="65"/>
      <c r="D571" s="66"/>
    </row>
    <row r="572" spans="1:4" x14ac:dyDescent="0.25">
      <c r="A572" s="64"/>
      <c r="B572" s="65"/>
      <c r="C572" s="65"/>
      <c r="D572" s="66"/>
    </row>
    <row r="573" spans="1:4" x14ac:dyDescent="0.25">
      <c r="A573" s="64"/>
      <c r="B573" s="65"/>
      <c r="C573" s="65"/>
      <c r="D573" s="66"/>
    </row>
    <row r="574" spans="1:4" x14ac:dyDescent="0.25">
      <c r="A574" s="64"/>
      <c r="B574" s="65"/>
      <c r="C574" s="65"/>
      <c r="D574" s="66"/>
    </row>
    <row r="575" spans="1:4" x14ac:dyDescent="0.25">
      <c r="A575" s="64"/>
      <c r="B575" s="65"/>
      <c r="C575" s="65"/>
      <c r="D575" s="66"/>
    </row>
    <row r="576" spans="1:4" x14ac:dyDescent="0.25">
      <c r="A576" s="64"/>
      <c r="B576" s="65"/>
      <c r="C576" s="65"/>
      <c r="D576" s="66"/>
    </row>
    <row r="577" spans="1:4" x14ac:dyDescent="0.25">
      <c r="A577" s="64"/>
      <c r="B577" s="65"/>
      <c r="C577" s="65"/>
      <c r="D577" s="66"/>
    </row>
    <row r="578" spans="1:4" x14ac:dyDescent="0.25">
      <c r="A578" s="64"/>
      <c r="B578" s="65"/>
      <c r="C578" s="65"/>
      <c r="D578" s="66"/>
    </row>
    <row r="579" spans="1:4" x14ac:dyDescent="0.25">
      <c r="A579" s="64"/>
      <c r="B579" s="65"/>
      <c r="C579" s="65"/>
      <c r="D579" s="66"/>
    </row>
    <row r="580" spans="1:4" x14ac:dyDescent="0.25">
      <c r="A580" s="64"/>
      <c r="B580" s="65"/>
      <c r="C580" s="65"/>
      <c r="D580" s="66"/>
    </row>
    <row r="581" spans="1:4" x14ac:dyDescent="0.25">
      <c r="A581" s="64"/>
      <c r="B581" s="65"/>
      <c r="C581" s="65"/>
      <c r="D581" s="66"/>
    </row>
    <row r="582" spans="1:4" x14ac:dyDescent="0.25">
      <c r="A582" s="64"/>
      <c r="B582" s="65"/>
      <c r="C582" s="65"/>
      <c r="D582" s="66"/>
    </row>
    <row r="583" spans="1:4" x14ac:dyDescent="0.25">
      <c r="A583" s="64"/>
      <c r="B583" s="65"/>
      <c r="C583" s="65"/>
      <c r="D583" s="66"/>
    </row>
    <row r="584" spans="1:4" x14ac:dyDescent="0.25">
      <c r="A584" s="64"/>
      <c r="B584" s="65"/>
      <c r="C584" s="65"/>
      <c r="D584" s="66"/>
    </row>
    <row r="585" spans="1:4" x14ac:dyDescent="0.25">
      <c r="A585" s="64"/>
      <c r="B585" s="65"/>
      <c r="C585" s="65"/>
      <c r="D585" s="66"/>
    </row>
    <row r="586" spans="1:4" x14ac:dyDescent="0.25">
      <c r="A586" s="64"/>
      <c r="B586" s="65"/>
      <c r="C586" s="65"/>
      <c r="D586" s="66"/>
    </row>
    <row r="587" spans="1:4" x14ac:dyDescent="0.25">
      <c r="A587" s="64"/>
      <c r="B587" s="65"/>
      <c r="C587" s="65"/>
      <c r="D587" s="66"/>
    </row>
    <row r="588" spans="1:4" x14ac:dyDescent="0.25">
      <c r="A588" s="64"/>
      <c r="B588" s="65"/>
      <c r="C588" s="65"/>
      <c r="D588" s="66"/>
    </row>
    <row r="589" spans="1:4" x14ac:dyDescent="0.25">
      <c r="A589" s="64"/>
      <c r="B589" s="65"/>
      <c r="C589" s="65"/>
      <c r="D589" s="66"/>
    </row>
    <row r="590" spans="1:4" x14ac:dyDescent="0.25">
      <c r="A590" s="64"/>
      <c r="B590" s="65"/>
      <c r="C590" s="65"/>
      <c r="D590" s="66"/>
    </row>
    <row r="591" spans="1:4" x14ac:dyDescent="0.25">
      <c r="A591" s="64"/>
      <c r="B591" s="65"/>
      <c r="C591" s="65"/>
      <c r="D591" s="66"/>
    </row>
    <row r="592" spans="1:4" x14ac:dyDescent="0.25">
      <c r="A592" s="64"/>
      <c r="B592" s="65"/>
      <c r="C592" s="65"/>
      <c r="D592" s="66"/>
    </row>
    <row r="593" spans="1:4" x14ac:dyDescent="0.25">
      <c r="A593" s="64"/>
      <c r="B593" s="65"/>
      <c r="C593" s="65"/>
      <c r="D593" s="66"/>
    </row>
    <row r="594" spans="1:4" x14ac:dyDescent="0.25">
      <c r="A594" s="64"/>
      <c r="B594" s="65"/>
      <c r="C594" s="65"/>
      <c r="D594" s="66"/>
    </row>
    <row r="595" spans="1:4" x14ac:dyDescent="0.25">
      <c r="A595" s="64"/>
      <c r="B595" s="65"/>
      <c r="C595" s="65"/>
      <c r="D595" s="66"/>
    </row>
    <row r="596" spans="1:4" x14ac:dyDescent="0.25">
      <c r="A596" s="64"/>
      <c r="B596" s="65"/>
      <c r="C596" s="65"/>
      <c r="D596" s="66"/>
    </row>
    <row r="597" spans="1:4" x14ac:dyDescent="0.25">
      <c r="A597" s="64"/>
      <c r="B597" s="65"/>
      <c r="C597" s="65"/>
      <c r="D597" s="66"/>
    </row>
    <row r="598" spans="1:4" x14ac:dyDescent="0.25">
      <c r="A598" s="64"/>
      <c r="B598" s="65"/>
      <c r="C598" s="65"/>
      <c r="D598" s="66"/>
    </row>
    <row r="599" spans="1:4" x14ac:dyDescent="0.25">
      <c r="A599" s="64"/>
      <c r="B599" s="65"/>
      <c r="C599" s="65"/>
      <c r="D599" s="66"/>
    </row>
    <row r="600" spans="1:4" x14ac:dyDescent="0.25">
      <c r="A600" s="64"/>
      <c r="B600" s="65"/>
      <c r="C600" s="65"/>
      <c r="D600" s="66"/>
    </row>
    <row r="601" spans="1:4" x14ac:dyDescent="0.25">
      <c r="A601" s="64"/>
      <c r="B601" s="65"/>
      <c r="C601" s="65"/>
      <c r="D601" s="66"/>
    </row>
    <row r="602" spans="1:4" x14ac:dyDescent="0.25">
      <c r="A602" s="64"/>
      <c r="B602" s="65"/>
      <c r="C602" s="65"/>
      <c r="D602" s="66"/>
    </row>
    <row r="603" spans="1:4" x14ac:dyDescent="0.25">
      <c r="A603" s="64"/>
      <c r="B603" s="65"/>
      <c r="C603" s="65"/>
      <c r="D603" s="66"/>
    </row>
    <row r="604" spans="1:4" x14ac:dyDescent="0.25">
      <c r="A604" s="64"/>
      <c r="B604" s="65"/>
      <c r="C604" s="65"/>
      <c r="D604" s="66"/>
    </row>
    <row r="605" spans="1:4" x14ac:dyDescent="0.25">
      <c r="A605" s="64"/>
      <c r="B605" s="65"/>
      <c r="C605" s="65"/>
      <c r="D605" s="66"/>
    </row>
    <row r="606" spans="1:4" x14ac:dyDescent="0.25">
      <c r="A606" s="64"/>
      <c r="B606" s="65"/>
      <c r="C606" s="65"/>
      <c r="D606" s="66"/>
    </row>
    <row r="607" spans="1:4" x14ac:dyDescent="0.25">
      <c r="A607" s="64"/>
      <c r="B607" s="65"/>
      <c r="C607" s="65"/>
      <c r="D607" s="66"/>
    </row>
    <row r="608" spans="1:4" x14ac:dyDescent="0.25">
      <c r="A608" s="64"/>
      <c r="B608" s="65"/>
      <c r="C608" s="65"/>
      <c r="D608" s="66"/>
    </row>
    <row r="609" spans="1:4" x14ac:dyDescent="0.25">
      <c r="A609" s="64"/>
      <c r="B609" s="65"/>
      <c r="C609" s="65"/>
      <c r="D609" s="66"/>
    </row>
    <row r="610" spans="1:4" x14ac:dyDescent="0.25">
      <c r="A610" s="64"/>
      <c r="B610" s="65"/>
      <c r="C610" s="65"/>
      <c r="D610" s="66"/>
    </row>
    <row r="611" spans="1:4" x14ac:dyDescent="0.25">
      <c r="A611" s="64"/>
      <c r="B611" s="65"/>
      <c r="C611" s="65"/>
      <c r="D611" s="66"/>
    </row>
    <row r="612" spans="1:4" x14ac:dyDescent="0.25">
      <c r="A612" s="64"/>
      <c r="B612" s="65"/>
      <c r="C612" s="65"/>
      <c r="D612" s="66"/>
    </row>
    <row r="613" spans="1:4" x14ac:dyDescent="0.25">
      <c r="A613" s="64"/>
      <c r="B613" s="65"/>
      <c r="C613" s="65"/>
      <c r="D613" s="66"/>
    </row>
    <row r="614" spans="1:4" x14ac:dyDescent="0.25">
      <c r="A614" s="64"/>
      <c r="B614" s="65"/>
      <c r="C614" s="65"/>
      <c r="D614" s="66"/>
    </row>
    <row r="615" spans="1:4" x14ac:dyDescent="0.25">
      <c r="A615" s="64"/>
      <c r="B615" s="65"/>
      <c r="C615" s="65"/>
      <c r="D615" s="66"/>
    </row>
    <row r="616" spans="1:4" x14ac:dyDescent="0.25">
      <c r="A616" s="64"/>
      <c r="B616" s="65"/>
      <c r="C616" s="65"/>
      <c r="D616" s="66"/>
    </row>
    <row r="617" spans="1:4" x14ac:dyDescent="0.25">
      <c r="A617" s="64"/>
      <c r="B617" s="65"/>
      <c r="C617" s="65"/>
      <c r="D617" s="66"/>
    </row>
    <row r="618" spans="1:4" x14ac:dyDescent="0.25">
      <c r="A618" s="64"/>
      <c r="B618" s="65"/>
      <c r="C618" s="65"/>
      <c r="D618" s="66"/>
    </row>
    <row r="619" spans="1:4" x14ac:dyDescent="0.25">
      <c r="A619" s="64"/>
      <c r="B619" s="65"/>
      <c r="C619" s="65"/>
      <c r="D619" s="66"/>
    </row>
    <row r="620" spans="1:4" x14ac:dyDescent="0.25">
      <c r="A620" s="64"/>
      <c r="B620" s="65"/>
      <c r="C620" s="65"/>
      <c r="D620" s="66"/>
    </row>
    <row r="621" spans="1:4" x14ac:dyDescent="0.25">
      <c r="A621" s="64"/>
      <c r="B621" s="65"/>
      <c r="C621" s="65"/>
      <c r="D621" s="66"/>
    </row>
    <row r="622" spans="1:4" x14ac:dyDescent="0.25">
      <c r="A622" s="64"/>
      <c r="B622" s="65"/>
      <c r="C622" s="65"/>
      <c r="D622" s="66"/>
    </row>
    <row r="623" spans="1:4" x14ac:dyDescent="0.25">
      <c r="A623" s="64"/>
      <c r="B623" s="65"/>
      <c r="C623" s="65"/>
      <c r="D623" s="66"/>
    </row>
    <row r="624" spans="1:4" x14ac:dyDescent="0.25">
      <c r="A624" s="64"/>
      <c r="B624" s="65"/>
      <c r="C624" s="65"/>
      <c r="D624" s="66"/>
    </row>
    <row r="625" spans="1:4" x14ac:dyDescent="0.25">
      <c r="A625" s="64"/>
      <c r="B625" s="65"/>
      <c r="C625" s="65"/>
      <c r="D625" s="66"/>
    </row>
    <row r="626" spans="1:4" x14ac:dyDescent="0.25">
      <c r="A626" s="64"/>
      <c r="B626" s="65"/>
      <c r="C626" s="65"/>
      <c r="D626" s="66"/>
    </row>
    <row r="627" spans="1:4" x14ac:dyDescent="0.25">
      <c r="A627" s="64"/>
      <c r="B627" s="65"/>
      <c r="C627" s="65"/>
      <c r="D627" s="66"/>
    </row>
    <row r="628" spans="1:4" x14ac:dyDescent="0.25">
      <c r="A628" s="64"/>
      <c r="B628" s="65"/>
      <c r="C628" s="65"/>
      <c r="D628" s="66"/>
    </row>
    <row r="629" spans="1:4" x14ac:dyDescent="0.25">
      <c r="A629" s="64"/>
      <c r="B629" s="65"/>
      <c r="C629" s="65"/>
      <c r="D629" s="66"/>
    </row>
    <row r="630" spans="1:4" x14ac:dyDescent="0.25">
      <c r="A630" s="64"/>
      <c r="B630" s="65"/>
      <c r="C630" s="65"/>
      <c r="D630" s="66"/>
    </row>
    <row r="631" spans="1:4" x14ac:dyDescent="0.25">
      <c r="A631" s="64"/>
      <c r="B631" s="65"/>
      <c r="C631" s="65"/>
      <c r="D631" s="66"/>
    </row>
    <row r="632" spans="1:4" x14ac:dyDescent="0.25">
      <c r="A632" s="64"/>
      <c r="B632" s="65"/>
      <c r="C632" s="65"/>
      <c r="D632" s="66"/>
    </row>
    <row r="633" spans="1:4" x14ac:dyDescent="0.25">
      <c r="A633" s="64"/>
      <c r="B633" s="65"/>
      <c r="C633" s="65"/>
      <c r="D633" s="66"/>
    </row>
    <row r="634" spans="1:4" x14ac:dyDescent="0.25">
      <c r="A634" s="64"/>
      <c r="B634" s="65"/>
      <c r="C634" s="65"/>
      <c r="D634" s="66"/>
    </row>
    <row r="635" spans="1:4" x14ac:dyDescent="0.25">
      <c r="A635" s="64"/>
      <c r="B635" s="65"/>
      <c r="C635" s="65"/>
      <c r="D635" s="66"/>
    </row>
    <row r="636" spans="1:4" x14ac:dyDescent="0.25">
      <c r="A636" s="64"/>
      <c r="B636" s="65"/>
      <c r="C636" s="65"/>
      <c r="D636" s="66"/>
    </row>
    <row r="637" spans="1:4" x14ac:dyDescent="0.25">
      <c r="A637" s="64"/>
      <c r="B637" s="65"/>
      <c r="C637" s="65"/>
      <c r="D637" s="66"/>
    </row>
    <row r="638" spans="1:4" x14ac:dyDescent="0.25">
      <c r="A638" s="64"/>
      <c r="B638" s="65"/>
      <c r="C638" s="65"/>
      <c r="D638" s="66"/>
    </row>
    <row r="639" spans="1:4" x14ac:dyDescent="0.25">
      <c r="A639" s="64"/>
      <c r="B639" s="65"/>
      <c r="C639" s="65"/>
      <c r="D639" s="66"/>
    </row>
    <row r="640" spans="1:4" x14ac:dyDescent="0.25">
      <c r="A640" s="64"/>
      <c r="B640" s="65"/>
      <c r="C640" s="65"/>
      <c r="D640" s="66"/>
    </row>
    <row r="641" spans="1:4" x14ac:dyDescent="0.25">
      <c r="A641" s="64"/>
      <c r="B641" s="65"/>
      <c r="C641" s="65"/>
      <c r="D641" s="66"/>
    </row>
    <row r="642" spans="1:4" x14ac:dyDescent="0.25">
      <c r="A642" s="64"/>
      <c r="B642" s="65"/>
      <c r="C642" s="65"/>
      <c r="D642" s="66"/>
    </row>
    <row r="643" spans="1:4" x14ac:dyDescent="0.25">
      <c r="A643" s="64"/>
      <c r="B643" s="65"/>
      <c r="C643" s="65"/>
      <c r="D643" s="66"/>
    </row>
    <row r="644" spans="1:4" x14ac:dyDescent="0.25">
      <c r="A644" s="64"/>
      <c r="B644" s="65"/>
      <c r="C644" s="65"/>
      <c r="D644" s="66"/>
    </row>
    <row r="645" spans="1:4" x14ac:dyDescent="0.25">
      <c r="A645" s="64"/>
      <c r="B645" s="65"/>
      <c r="C645" s="65"/>
      <c r="D645" s="66"/>
    </row>
    <row r="646" spans="1:4" x14ac:dyDescent="0.25">
      <c r="A646" s="64"/>
      <c r="B646" s="65"/>
      <c r="C646" s="65"/>
      <c r="D646" s="66"/>
    </row>
    <row r="647" spans="1:4" x14ac:dyDescent="0.25">
      <c r="A647" s="64"/>
      <c r="B647" s="65"/>
      <c r="C647" s="65"/>
      <c r="D647" s="66"/>
    </row>
    <row r="648" spans="1:4" x14ac:dyDescent="0.25">
      <c r="A648" s="64"/>
      <c r="B648" s="65"/>
      <c r="C648" s="65"/>
      <c r="D648" s="66"/>
    </row>
    <row r="649" spans="1:4" x14ac:dyDescent="0.25">
      <c r="A649" s="64"/>
      <c r="B649" s="65"/>
      <c r="C649" s="65"/>
      <c r="D649" s="66"/>
    </row>
    <row r="650" spans="1:4" x14ac:dyDescent="0.25">
      <c r="A650" s="64"/>
      <c r="B650" s="65"/>
      <c r="C650" s="65"/>
      <c r="D650" s="66"/>
    </row>
    <row r="651" spans="1:4" x14ac:dyDescent="0.25">
      <c r="A651" s="64"/>
      <c r="B651" s="65"/>
      <c r="C651" s="65"/>
      <c r="D651" s="66"/>
    </row>
    <row r="652" spans="1:4" x14ac:dyDescent="0.25">
      <c r="A652" s="64"/>
      <c r="B652" s="65"/>
      <c r="C652" s="65"/>
      <c r="D652" s="66"/>
    </row>
    <row r="653" spans="1:4" x14ac:dyDescent="0.25">
      <c r="A653" s="64"/>
      <c r="B653" s="65"/>
      <c r="C653" s="65"/>
      <c r="D653" s="66"/>
    </row>
    <row r="654" spans="1:4" x14ac:dyDescent="0.25">
      <c r="A654" s="64"/>
      <c r="B654" s="65"/>
      <c r="C654" s="65"/>
      <c r="D654" s="66"/>
    </row>
    <row r="655" spans="1:4" x14ac:dyDescent="0.25">
      <c r="A655" s="64"/>
      <c r="B655" s="65"/>
      <c r="C655" s="65"/>
      <c r="D655" s="66"/>
    </row>
    <row r="656" spans="1:4" x14ac:dyDescent="0.25">
      <c r="A656" s="64"/>
      <c r="B656" s="65"/>
      <c r="C656" s="65"/>
      <c r="D656" s="66"/>
    </row>
    <row r="657" spans="1:4" x14ac:dyDescent="0.25">
      <c r="A657" s="64"/>
      <c r="B657" s="65"/>
      <c r="C657" s="65"/>
      <c r="D657" s="66"/>
    </row>
    <row r="658" spans="1:4" x14ac:dyDescent="0.25">
      <c r="A658" s="64"/>
      <c r="B658" s="65"/>
      <c r="C658" s="65"/>
      <c r="D658" s="66"/>
    </row>
    <row r="659" spans="1:4" x14ac:dyDescent="0.25">
      <c r="A659" s="64"/>
      <c r="B659" s="65"/>
      <c r="C659" s="65"/>
      <c r="D659" s="66"/>
    </row>
    <row r="660" spans="1:4" x14ac:dyDescent="0.25">
      <c r="A660" s="64"/>
      <c r="B660" s="65"/>
      <c r="C660" s="65"/>
      <c r="D660" s="66"/>
    </row>
    <row r="661" spans="1:4" x14ac:dyDescent="0.25">
      <c r="A661" s="64"/>
      <c r="B661" s="65"/>
      <c r="C661" s="65"/>
      <c r="D661" s="66"/>
    </row>
    <row r="662" spans="1:4" x14ac:dyDescent="0.25">
      <c r="A662" s="64"/>
      <c r="B662" s="65"/>
      <c r="C662" s="65"/>
      <c r="D662" s="66"/>
    </row>
    <row r="663" spans="1:4" x14ac:dyDescent="0.25">
      <c r="A663" s="64"/>
      <c r="B663" s="65"/>
      <c r="C663" s="65"/>
      <c r="D663" s="66"/>
    </row>
    <row r="664" spans="1:4" x14ac:dyDescent="0.25">
      <c r="A664" s="64"/>
      <c r="B664" s="65"/>
      <c r="C664" s="65"/>
      <c r="D664" s="66"/>
    </row>
    <row r="665" spans="1:4" x14ac:dyDescent="0.25">
      <c r="A665" s="64"/>
      <c r="B665" s="65"/>
      <c r="C665" s="65"/>
      <c r="D665" s="66"/>
    </row>
    <row r="666" spans="1:4" x14ac:dyDescent="0.25">
      <c r="A666" s="64"/>
      <c r="B666" s="65"/>
      <c r="C666" s="65"/>
      <c r="D666" s="66"/>
    </row>
    <row r="667" spans="1:4" x14ac:dyDescent="0.25">
      <c r="A667" s="64"/>
      <c r="B667" s="65"/>
      <c r="C667" s="65"/>
      <c r="D667" s="66"/>
    </row>
    <row r="668" spans="1:4" x14ac:dyDescent="0.25">
      <c r="A668" s="64"/>
      <c r="B668" s="65"/>
      <c r="C668" s="65"/>
      <c r="D668" s="66"/>
    </row>
    <row r="669" spans="1:4" x14ac:dyDescent="0.25">
      <c r="A669" s="64"/>
      <c r="B669" s="65"/>
      <c r="C669" s="65"/>
      <c r="D669" s="66"/>
    </row>
    <row r="670" spans="1:4" x14ac:dyDescent="0.25">
      <c r="A670" s="64"/>
      <c r="B670" s="65"/>
      <c r="C670" s="65"/>
      <c r="D670" s="66"/>
    </row>
    <row r="671" spans="1:4" x14ac:dyDescent="0.25">
      <c r="A671" s="64"/>
      <c r="B671" s="65"/>
      <c r="C671" s="65"/>
      <c r="D671" s="66"/>
    </row>
    <row r="672" spans="1:4" x14ac:dyDescent="0.25">
      <c r="A672" s="64"/>
      <c r="B672" s="65"/>
      <c r="C672" s="65"/>
      <c r="D672" s="66"/>
    </row>
    <row r="673" spans="1:4" x14ac:dyDescent="0.25">
      <c r="A673" s="64"/>
      <c r="B673" s="65"/>
      <c r="C673" s="65"/>
      <c r="D673" s="66"/>
    </row>
    <row r="674" spans="1:4" x14ac:dyDescent="0.25">
      <c r="A674" s="64"/>
      <c r="B674" s="65"/>
      <c r="C674" s="65"/>
      <c r="D674" s="66"/>
    </row>
    <row r="675" spans="1:4" x14ac:dyDescent="0.25">
      <c r="A675" s="64"/>
      <c r="B675" s="65"/>
      <c r="C675" s="65"/>
      <c r="D675" s="66"/>
    </row>
    <row r="676" spans="1:4" x14ac:dyDescent="0.25">
      <c r="A676" s="64"/>
      <c r="B676" s="65"/>
      <c r="C676" s="65"/>
      <c r="D676" s="66"/>
    </row>
    <row r="677" spans="1:4" x14ac:dyDescent="0.25">
      <c r="A677" s="64"/>
      <c r="B677" s="65"/>
      <c r="C677" s="65"/>
      <c r="D677" s="66"/>
    </row>
    <row r="678" spans="1:4" x14ac:dyDescent="0.25">
      <c r="A678" s="64"/>
      <c r="B678" s="65"/>
      <c r="C678" s="65"/>
      <c r="D678" s="66"/>
    </row>
    <row r="679" spans="1:4" x14ac:dyDescent="0.25">
      <c r="A679" s="64"/>
      <c r="B679" s="65"/>
      <c r="C679" s="65"/>
      <c r="D679" s="66"/>
    </row>
    <row r="680" spans="1:4" x14ac:dyDescent="0.25">
      <c r="A680" s="64"/>
      <c r="B680" s="65"/>
      <c r="C680" s="65"/>
      <c r="D680" s="66"/>
    </row>
    <row r="681" spans="1:4" x14ac:dyDescent="0.25">
      <c r="A681" s="64"/>
      <c r="B681" s="65"/>
      <c r="C681" s="65"/>
      <c r="D681" s="66"/>
    </row>
    <row r="682" spans="1:4" x14ac:dyDescent="0.25">
      <c r="A682" s="64"/>
      <c r="B682" s="65"/>
      <c r="C682" s="65"/>
      <c r="D682" s="66"/>
    </row>
    <row r="683" spans="1:4" x14ac:dyDescent="0.25">
      <c r="A683" s="64"/>
      <c r="B683" s="65"/>
      <c r="C683" s="65"/>
      <c r="D683" s="66"/>
    </row>
    <row r="684" spans="1:4" x14ac:dyDescent="0.25">
      <c r="A684" s="64"/>
      <c r="B684" s="65"/>
      <c r="C684" s="65"/>
      <c r="D684" s="66"/>
    </row>
    <row r="685" spans="1:4" x14ac:dyDescent="0.25">
      <c r="A685" s="64"/>
      <c r="B685" s="65"/>
      <c r="C685" s="65"/>
      <c r="D685" s="66"/>
    </row>
    <row r="686" spans="1:4" x14ac:dyDescent="0.25">
      <c r="A686" s="64"/>
      <c r="B686" s="65"/>
      <c r="C686" s="65"/>
      <c r="D686" s="66"/>
    </row>
    <row r="687" spans="1:4" x14ac:dyDescent="0.25">
      <c r="A687" s="64"/>
      <c r="B687" s="65"/>
      <c r="C687" s="65"/>
      <c r="D687" s="66"/>
    </row>
    <row r="688" spans="1:4" x14ac:dyDescent="0.25">
      <c r="A688" s="64"/>
      <c r="B688" s="65"/>
      <c r="C688" s="65"/>
      <c r="D688" s="66"/>
    </row>
    <row r="689" spans="1:4" x14ac:dyDescent="0.25">
      <c r="A689" s="64"/>
      <c r="B689" s="65"/>
      <c r="C689" s="65"/>
      <c r="D689" s="66"/>
    </row>
    <row r="690" spans="1:4" x14ac:dyDescent="0.25">
      <c r="A690" s="64"/>
      <c r="B690" s="65"/>
      <c r="C690" s="65"/>
      <c r="D690" s="66"/>
    </row>
    <row r="691" spans="1:4" x14ac:dyDescent="0.25">
      <c r="A691" s="64"/>
      <c r="B691" s="65"/>
      <c r="C691" s="65"/>
      <c r="D691" s="66"/>
    </row>
    <row r="692" spans="1:4" x14ac:dyDescent="0.25">
      <c r="A692" s="64"/>
      <c r="B692" s="65"/>
      <c r="C692" s="65"/>
      <c r="D692" s="66"/>
    </row>
    <row r="693" spans="1:4" x14ac:dyDescent="0.25">
      <c r="A693" s="64"/>
      <c r="B693" s="65"/>
      <c r="C693" s="65"/>
      <c r="D693" s="66"/>
    </row>
    <row r="694" spans="1:4" x14ac:dyDescent="0.25">
      <c r="A694" s="64"/>
      <c r="B694" s="65"/>
      <c r="C694" s="65"/>
      <c r="D694" s="66"/>
    </row>
    <row r="695" spans="1:4" x14ac:dyDescent="0.25">
      <c r="A695" s="64"/>
      <c r="B695" s="65"/>
      <c r="C695" s="65"/>
      <c r="D695" s="66"/>
    </row>
    <row r="696" spans="1:4" x14ac:dyDescent="0.25">
      <c r="A696" s="64"/>
      <c r="B696" s="65"/>
      <c r="C696" s="65"/>
      <c r="D696" s="66"/>
    </row>
    <row r="697" spans="1:4" x14ac:dyDescent="0.25">
      <c r="A697" s="64"/>
      <c r="B697" s="65"/>
      <c r="C697" s="65"/>
      <c r="D697" s="66"/>
    </row>
    <row r="698" spans="1:4" x14ac:dyDescent="0.25">
      <c r="A698" s="64"/>
      <c r="B698" s="65"/>
      <c r="C698" s="65"/>
      <c r="D698" s="66"/>
    </row>
    <row r="699" spans="1:4" x14ac:dyDescent="0.25">
      <c r="A699" s="64"/>
      <c r="B699" s="65"/>
      <c r="C699" s="65"/>
      <c r="D699" s="66"/>
    </row>
    <row r="700" spans="1:4" x14ac:dyDescent="0.25">
      <c r="A700" s="64"/>
      <c r="B700" s="65"/>
      <c r="C700" s="65"/>
      <c r="D700" s="66"/>
    </row>
    <row r="701" spans="1:4" x14ac:dyDescent="0.25">
      <c r="A701" s="64"/>
      <c r="B701" s="65"/>
      <c r="C701" s="65"/>
      <c r="D701" s="66"/>
    </row>
    <row r="702" spans="1:4" x14ac:dyDescent="0.25">
      <c r="A702" s="64"/>
      <c r="B702" s="65"/>
      <c r="C702" s="65"/>
      <c r="D702" s="66"/>
    </row>
    <row r="703" spans="1:4" x14ac:dyDescent="0.25">
      <c r="A703" s="64"/>
      <c r="B703" s="65"/>
      <c r="C703" s="65"/>
      <c r="D703" s="66"/>
    </row>
    <row r="704" spans="1:4" x14ac:dyDescent="0.25">
      <c r="A704" s="64"/>
      <c r="B704" s="65"/>
      <c r="C704" s="65"/>
      <c r="D704" s="66"/>
    </row>
    <row r="705" spans="1:4" x14ac:dyDescent="0.25">
      <c r="A705" s="64"/>
      <c r="B705" s="65"/>
      <c r="C705" s="65"/>
      <c r="D705" s="66"/>
    </row>
    <row r="706" spans="1:4" x14ac:dyDescent="0.25">
      <c r="A706" s="64"/>
      <c r="B706" s="65"/>
      <c r="C706" s="65"/>
      <c r="D706" s="66"/>
    </row>
    <row r="707" spans="1:4" x14ac:dyDescent="0.25">
      <c r="A707" s="64"/>
      <c r="B707" s="65"/>
      <c r="C707" s="65"/>
      <c r="D707" s="66"/>
    </row>
    <row r="708" spans="1:4" x14ac:dyDescent="0.25">
      <c r="A708" s="64"/>
      <c r="B708" s="65"/>
      <c r="C708" s="65"/>
      <c r="D708" s="66"/>
    </row>
    <row r="709" spans="1:4" x14ac:dyDescent="0.25">
      <c r="A709" s="64"/>
      <c r="B709" s="65"/>
      <c r="C709" s="65"/>
      <c r="D709" s="66"/>
    </row>
    <row r="710" spans="1:4" x14ac:dyDescent="0.25">
      <c r="A710" s="64"/>
      <c r="B710" s="65"/>
      <c r="C710" s="65"/>
      <c r="D710" s="66"/>
    </row>
    <row r="711" spans="1:4" x14ac:dyDescent="0.25">
      <c r="A711" s="64"/>
      <c r="B711" s="65"/>
      <c r="C711" s="65"/>
      <c r="D711" s="66"/>
    </row>
    <row r="712" spans="1:4" x14ac:dyDescent="0.25">
      <c r="A712" s="64"/>
      <c r="B712" s="65"/>
      <c r="C712" s="65"/>
      <c r="D712" s="66"/>
    </row>
    <row r="713" spans="1:4" x14ac:dyDescent="0.25">
      <c r="A713" s="64"/>
      <c r="B713" s="65"/>
      <c r="C713" s="65"/>
      <c r="D713" s="66"/>
    </row>
    <row r="714" spans="1:4" x14ac:dyDescent="0.25">
      <c r="A714" s="64"/>
      <c r="B714" s="65"/>
      <c r="C714" s="65"/>
      <c r="D714" s="66"/>
    </row>
    <row r="715" spans="1:4" x14ac:dyDescent="0.25">
      <c r="A715" s="64"/>
      <c r="B715" s="65"/>
      <c r="C715" s="65"/>
      <c r="D715" s="66"/>
    </row>
    <row r="716" spans="1:4" x14ac:dyDescent="0.25">
      <c r="A716" s="64"/>
      <c r="B716" s="65"/>
      <c r="C716" s="65"/>
      <c r="D716" s="66"/>
    </row>
    <row r="717" spans="1:4" x14ac:dyDescent="0.25">
      <c r="A717" s="64"/>
      <c r="B717" s="65"/>
      <c r="C717" s="65"/>
      <c r="D717" s="66"/>
    </row>
    <row r="718" spans="1:4" x14ac:dyDescent="0.25">
      <c r="A718" s="64"/>
      <c r="B718" s="65"/>
      <c r="C718" s="65"/>
      <c r="D718" s="66"/>
    </row>
    <row r="719" spans="1:4" x14ac:dyDescent="0.25">
      <c r="A719" s="64"/>
      <c r="B719" s="65"/>
      <c r="C719" s="65"/>
      <c r="D719" s="66"/>
    </row>
    <row r="720" spans="1:4" x14ac:dyDescent="0.25">
      <c r="A720" s="64"/>
      <c r="B720" s="65"/>
      <c r="C720" s="65"/>
      <c r="D720" s="66"/>
    </row>
    <row r="721" spans="1:4" x14ac:dyDescent="0.25">
      <c r="A721" s="64"/>
      <c r="B721" s="65"/>
      <c r="C721" s="65"/>
      <c r="D721" s="66"/>
    </row>
    <row r="722" spans="1:4" x14ac:dyDescent="0.25">
      <c r="A722" s="64"/>
      <c r="B722" s="65"/>
      <c r="C722" s="65"/>
      <c r="D722" s="66"/>
    </row>
    <row r="723" spans="1:4" x14ac:dyDescent="0.25">
      <c r="A723" s="64"/>
      <c r="B723" s="65"/>
      <c r="C723" s="65"/>
      <c r="D723" s="66"/>
    </row>
    <row r="724" spans="1:4" x14ac:dyDescent="0.25">
      <c r="A724" s="64"/>
      <c r="B724" s="65"/>
      <c r="C724" s="65"/>
      <c r="D724" s="66"/>
    </row>
    <row r="725" spans="1:4" x14ac:dyDescent="0.25">
      <c r="A725" s="64"/>
      <c r="B725" s="65"/>
      <c r="C725" s="65"/>
      <c r="D725" s="66"/>
    </row>
    <row r="726" spans="1:4" x14ac:dyDescent="0.25">
      <c r="A726" s="64"/>
      <c r="B726" s="65"/>
      <c r="C726" s="65"/>
      <c r="D726" s="66"/>
    </row>
    <row r="727" spans="1:4" x14ac:dyDescent="0.25">
      <c r="A727" s="64"/>
      <c r="B727" s="65"/>
      <c r="C727" s="65"/>
      <c r="D727" s="66"/>
    </row>
    <row r="728" spans="1:4" x14ac:dyDescent="0.25">
      <c r="A728" s="64"/>
      <c r="B728" s="65"/>
      <c r="C728" s="65"/>
      <c r="D728" s="66"/>
    </row>
    <row r="729" spans="1:4" x14ac:dyDescent="0.25">
      <c r="A729" s="64"/>
      <c r="B729" s="65"/>
      <c r="C729" s="65"/>
      <c r="D729" s="66"/>
    </row>
    <row r="730" spans="1:4" x14ac:dyDescent="0.25">
      <c r="A730" s="64"/>
      <c r="B730" s="65"/>
      <c r="C730" s="65"/>
      <c r="D730" s="66"/>
    </row>
    <row r="731" spans="1:4" x14ac:dyDescent="0.25">
      <c r="A731" s="64"/>
      <c r="B731" s="65"/>
      <c r="C731" s="65"/>
      <c r="D731" s="66"/>
    </row>
    <row r="732" spans="1:4" x14ac:dyDescent="0.25">
      <c r="A732" s="64"/>
      <c r="B732" s="65"/>
      <c r="C732" s="65"/>
      <c r="D732" s="66"/>
    </row>
    <row r="733" spans="1:4" x14ac:dyDescent="0.25">
      <c r="A733" s="64"/>
      <c r="B733" s="65"/>
      <c r="C733" s="65"/>
      <c r="D733" s="66"/>
    </row>
    <row r="734" spans="1:4" x14ac:dyDescent="0.25">
      <c r="A734" s="64"/>
      <c r="B734" s="65"/>
      <c r="C734" s="65"/>
      <c r="D734" s="66"/>
    </row>
    <row r="735" spans="1:4" x14ac:dyDescent="0.25">
      <c r="A735" s="64"/>
      <c r="B735" s="65"/>
      <c r="C735" s="65"/>
      <c r="D735" s="66"/>
    </row>
    <row r="736" spans="1:4" x14ac:dyDescent="0.25">
      <c r="A736" s="64"/>
      <c r="B736" s="65"/>
      <c r="C736" s="65"/>
      <c r="D736" s="66"/>
    </row>
    <row r="737" spans="1:4" x14ac:dyDescent="0.25">
      <c r="A737" s="64"/>
      <c r="B737" s="65"/>
      <c r="C737" s="65"/>
      <c r="D737" s="66"/>
    </row>
    <row r="738" spans="1:4" x14ac:dyDescent="0.25">
      <c r="A738" s="64"/>
      <c r="B738" s="65"/>
      <c r="C738" s="65"/>
      <c r="D738" s="66"/>
    </row>
    <row r="739" spans="1:4" x14ac:dyDescent="0.25">
      <c r="A739" s="64"/>
      <c r="B739" s="65"/>
      <c r="C739" s="65"/>
      <c r="D739" s="66"/>
    </row>
    <row r="740" spans="1:4" x14ac:dyDescent="0.25">
      <c r="A740" s="64"/>
      <c r="B740" s="65"/>
      <c r="C740" s="65"/>
      <c r="D740" s="66"/>
    </row>
    <row r="741" spans="1:4" x14ac:dyDescent="0.25">
      <c r="A741" s="64"/>
      <c r="B741" s="65"/>
      <c r="C741" s="65"/>
      <c r="D741" s="66"/>
    </row>
    <row r="742" spans="1:4" x14ac:dyDescent="0.25">
      <c r="A742" s="64"/>
      <c r="B742" s="65"/>
      <c r="C742" s="65"/>
      <c r="D742" s="66"/>
    </row>
    <row r="743" spans="1:4" x14ac:dyDescent="0.25">
      <c r="A743" s="64"/>
      <c r="B743" s="65"/>
      <c r="C743" s="65"/>
      <c r="D743" s="66"/>
    </row>
    <row r="744" spans="1:4" x14ac:dyDescent="0.25">
      <c r="A744" s="64"/>
      <c r="B744" s="65"/>
      <c r="C744" s="65"/>
      <c r="D744" s="66"/>
    </row>
    <row r="745" spans="1:4" x14ac:dyDescent="0.25">
      <c r="A745" s="64"/>
      <c r="B745" s="65"/>
      <c r="C745" s="65"/>
      <c r="D745" s="66"/>
    </row>
    <row r="746" spans="1:4" x14ac:dyDescent="0.25">
      <c r="A746" s="64"/>
      <c r="B746" s="65"/>
      <c r="C746" s="65"/>
      <c r="D746" s="66"/>
    </row>
    <row r="747" spans="1:4" x14ac:dyDescent="0.25">
      <c r="A747" s="64"/>
      <c r="B747" s="65"/>
      <c r="C747" s="65"/>
      <c r="D747" s="66"/>
    </row>
    <row r="748" spans="1:4" x14ac:dyDescent="0.25">
      <c r="A748" s="64"/>
      <c r="B748" s="65"/>
      <c r="C748" s="65"/>
      <c r="D748" s="66"/>
    </row>
    <row r="749" spans="1:4" x14ac:dyDescent="0.25">
      <c r="A749" s="64"/>
      <c r="B749" s="65"/>
      <c r="C749" s="65"/>
      <c r="D749" s="66"/>
    </row>
    <row r="750" spans="1:4" x14ac:dyDescent="0.25">
      <c r="A750" s="64"/>
      <c r="B750" s="65"/>
      <c r="C750" s="65"/>
      <c r="D750" s="66"/>
    </row>
    <row r="751" spans="1:4" x14ac:dyDescent="0.25">
      <c r="A751" s="64"/>
      <c r="B751" s="65"/>
      <c r="C751" s="65"/>
      <c r="D751" s="66"/>
    </row>
    <row r="752" spans="1:4" x14ac:dyDescent="0.25">
      <c r="A752" s="64"/>
      <c r="B752" s="65"/>
      <c r="C752" s="65"/>
      <c r="D752" s="66"/>
    </row>
    <row r="753" spans="1:4" x14ac:dyDescent="0.25">
      <c r="A753" s="64"/>
      <c r="B753" s="65"/>
      <c r="C753" s="65"/>
      <c r="D753" s="66"/>
    </row>
    <row r="754" spans="1:4" x14ac:dyDescent="0.25">
      <c r="A754" s="64"/>
      <c r="B754" s="65"/>
      <c r="C754" s="65"/>
      <c r="D754" s="66"/>
    </row>
    <row r="755" spans="1:4" x14ac:dyDescent="0.25">
      <c r="A755" s="64"/>
      <c r="B755" s="65"/>
      <c r="C755" s="65"/>
      <c r="D755" s="66"/>
    </row>
    <row r="756" spans="1:4" x14ac:dyDescent="0.25">
      <c r="A756" s="64"/>
      <c r="B756" s="65"/>
      <c r="C756" s="65"/>
      <c r="D756" s="66"/>
    </row>
    <row r="757" spans="1:4" x14ac:dyDescent="0.25">
      <c r="A757" s="64"/>
      <c r="B757" s="65"/>
      <c r="C757" s="65"/>
      <c r="D757" s="66"/>
    </row>
    <row r="758" spans="1:4" x14ac:dyDescent="0.25">
      <c r="A758" s="64"/>
      <c r="B758" s="65"/>
      <c r="C758" s="65"/>
      <c r="D758" s="66"/>
    </row>
    <row r="759" spans="1:4" x14ac:dyDescent="0.25">
      <c r="A759" s="64"/>
      <c r="B759" s="65"/>
      <c r="C759" s="65"/>
      <c r="D759" s="66"/>
    </row>
    <row r="760" spans="1:4" x14ac:dyDescent="0.25">
      <c r="A760" s="64"/>
      <c r="B760" s="65"/>
      <c r="C760" s="65"/>
      <c r="D760" s="66"/>
    </row>
    <row r="761" spans="1:4" x14ac:dyDescent="0.25">
      <c r="A761" s="64"/>
      <c r="B761" s="65"/>
      <c r="C761" s="65"/>
      <c r="D761" s="66"/>
    </row>
    <row r="762" spans="1:4" x14ac:dyDescent="0.25">
      <c r="A762" s="64"/>
      <c r="B762" s="65"/>
      <c r="C762" s="65"/>
      <c r="D762" s="66"/>
    </row>
    <row r="763" spans="1:4" x14ac:dyDescent="0.25">
      <c r="A763" s="64"/>
      <c r="B763" s="65"/>
      <c r="C763" s="65"/>
      <c r="D763" s="66"/>
    </row>
    <row r="764" spans="1:4" x14ac:dyDescent="0.25">
      <c r="A764" s="64"/>
      <c r="B764" s="65"/>
      <c r="C764" s="65"/>
      <c r="D764" s="66"/>
    </row>
    <row r="765" spans="1:4" x14ac:dyDescent="0.25">
      <c r="A765" s="64"/>
      <c r="B765" s="65"/>
      <c r="C765" s="65"/>
      <c r="D765" s="66"/>
    </row>
    <row r="766" spans="1:4" x14ac:dyDescent="0.25">
      <c r="A766" s="64"/>
      <c r="B766" s="65"/>
      <c r="C766" s="65"/>
      <c r="D766" s="66"/>
    </row>
    <row r="767" spans="1:4" x14ac:dyDescent="0.25">
      <c r="A767" s="64"/>
      <c r="B767" s="65"/>
      <c r="C767" s="65"/>
      <c r="D767" s="66"/>
    </row>
    <row r="768" spans="1:4" x14ac:dyDescent="0.25">
      <c r="A768" s="64"/>
      <c r="B768" s="65"/>
      <c r="C768" s="65"/>
      <c r="D768" s="66"/>
    </row>
    <row r="769" spans="1:4" x14ac:dyDescent="0.25">
      <c r="A769" s="64"/>
      <c r="B769" s="65"/>
      <c r="C769" s="65"/>
      <c r="D769" s="66"/>
    </row>
    <row r="770" spans="1:4" x14ac:dyDescent="0.25">
      <c r="A770" s="64"/>
      <c r="B770" s="65"/>
      <c r="C770" s="65"/>
      <c r="D770" s="66"/>
    </row>
    <row r="771" spans="1:4" x14ac:dyDescent="0.25">
      <c r="A771" s="64"/>
      <c r="B771" s="65"/>
      <c r="C771" s="65"/>
      <c r="D771" s="66"/>
    </row>
    <row r="772" spans="1:4" x14ac:dyDescent="0.25">
      <c r="A772" s="64"/>
      <c r="B772" s="65"/>
      <c r="C772" s="65"/>
      <c r="D772" s="66"/>
    </row>
    <row r="773" spans="1:4" x14ac:dyDescent="0.25">
      <c r="A773" s="64"/>
      <c r="B773" s="65"/>
      <c r="C773" s="65"/>
      <c r="D773" s="66"/>
    </row>
    <row r="774" spans="1:4" x14ac:dyDescent="0.25">
      <c r="A774" s="64"/>
      <c r="B774" s="65"/>
      <c r="C774" s="65"/>
      <c r="D774" s="66"/>
    </row>
    <row r="775" spans="1:4" x14ac:dyDescent="0.25">
      <c r="A775" s="64"/>
      <c r="B775" s="65"/>
      <c r="C775" s="65"/>
      <c r="D775" s="66"/>
    </row>
    <row r="776" spans="1:4" x14ac:dyDescent="0.25">
      <c r="A776" s="64"/>
      <c r="B776" s="65"/>
      <c r="C776" s="65"/>
      <c r="D776" s="66"/>
    </row>
    <row r="777" spans="1:4" x14ac:dyDescent="0.25">
      <c r="A777" s="64"/>
      <c r="B777" s="65"/>
      <c r="C777" s="65"/>
      <c r="D777" s="66"/>
    </row>
    <row r="778" spans="1:4" x14ac:dyDescent="0.25">
      <c r="A778" s="64"/>
      <c r="B778" s="65"/>
      <c r="C778" s="65"/>
      <c r="D778" s="66"/>
    </row>
    <row r="779" spans="1:4" x14ac:dyDescent="0.25">
      <c r="A779" s="64"/>
      <c r="B779" s="65"/>
      <c r="C779" s="65"/>
      <c r="D779" s="66"/>
    </row>
    <row r="780" spans="1:4" x14ac:dyDescent="0.25">
      <c r="A780" s="64"/>
      <c r="B780" s="65"/>
      <c r="C780" s="65"/>
      <c r="D780" s="66"/>
    </row>
    <row r="781" spans="1:4" x14ac:dyDescent="0.25">
      <c r="A781" s="64"/>
      <c r="B781" s="65"/>
      <c r="C781" s="65"/>
      <c r="D781" s="66"/>
    </row>
    <row r="782" spans="1:4" x14ac:dyDescent="0.25">
      <c r="A782" s="64"/>
      <c r="B782" s="65"/>
      <c r="C782" s="65"/>
      <c r="D782" s="66"/>
    </row>
    <row r="783" spans="1:4" x14ac:dyDescent="0.25">
      <c r="A783" s="64"/>
      <c r="B783" s="65"/>
      <c r="C783" s="65"/>
      <c r="D783" s="66"/>
    </row>
    <row r="784" spans="1:4" x14ac:dyDescent="0.25">
      <c r="A784" s="64"/>
      <c r="B784" s="65"/>
      <c r="C784" s="65"/>
      <c r="D784" s="66"/>
    </row>
    <row r="785" spans="1:4" x14ac:dyDescent="0.25">
      <c r="A785" s="64"/>
      <c r="B785" s="65"/>
      <c r="C785" s="65"/>
      <c r="D785" s="66"/>
    </row>
    <row r="786" spans="1:4" x14ac:dyDescent="0.25">
      <c r="A786" s="64"/>
      <c r="B786" s="65"/>
      <c r="C786" s="65"/>
      <c r="D786" s="66"/>
    </row>
    <row r="787" spans="1:4" x14ac:dyDescent="0.25">
      <c r="A787" s="64"/>
      <c r="B787" s="65"/>
      <c r="C787" s="65"/>
      <c r="D787" s="66"/>
    </row>
    <row r="788" spans="1:4" x14ac:dyDescent="0.25">
      <c r="A788" s="64"/>
      <c r="B788" s="65"/>
      <c r="C788" s="65"/>
      <c r="D788" s="66"/>
    </row>
    <row r="789" spans="1:4" x14ac:dyDescent="0.25">
      <c r="A789" s="64"/>
      <c r="B789" s="65"/>
      <c r="C789" s="65"/>
      <c r="D789" s="66"/>
    </row>
    <row r="790" spans="1:4" x14ac:dyDescent="0.25">
      <c r="A790" s="64"/>
      <c r="B790" s="65"/>
      <c r="C790" s="65"/>
      <c r="D790" s="66"/>
    </row>
    <row r="791" spans="1:4" x14ac:dyDescent="0.25">
      <c r="A791" s="64"/>
      <c r="B791" s="65"/>
      <c r="C791" s="65"/>
      <c r="D791" s="66"/>
    </row>
    <row r="792" spans="1:4" x14ac:dyDescent="0.25">
      <c r="A792" s="64"/>
      <c r="B792" s="65"/>
      <c r="C792" s="65"/>
      <c r="D792" s="66"/>
    </row>
    <row r="793" spans="1:4" x14ac:dyDescent="0.25">
      <c r="A793" s="64"/>
      <c r="B793" s="65"/>
      <c r="C793" s="65"/>
      <c r="D793" s="66"/>
    </row>
    <row r="794" spans="1:4" x14ac:dyDescent="0.25">
      <c r="A794" s="64"/>
      <c r="B794" s="65"/>
      <c r="C794" s="65"/>
      <c r="D794" s="66"/>
    </row>
    <row r="795" spans="1:4" x14ac:dyDescent="0.25">
      <c r="A795" s="64"/>
      <c r="B795" s="65"/>
      <c r="C795" s="65"/>
      <c r="D795" s="66"/>
    </row>
    <row r="796" spans="1:4" x14ac:dyDescent="0.25">
      <c r="A796" s="64"/>
      <c r="B796" s="65"/>
      <c r="C796" s="65"/>
      <c r="D796" s="66"/>
    </row>
    <row r="797" spans="1:4" x14ac:dyDescent="0.25">
      <c r="A797" s="64"/>
      <c r="B797" s="65"/>
      <c r="C797" s="65"/>
      <c r="D797" s="66"/>
    </row>
    <row r="798" spans="1:4" x14ac:dyDescent="0.25">
      <c r="A798" s="64"/>
      <c r="B798" s="65"/>
      <c r="C798" s="65"/>
      <c r="D798" s="66"/>
    </row>
    <row r="799" spans="1:4" x14ac:dyDescent="0.25">
      <c r="A799" s="64"/>
      <c r="B799" s="65"/>
      <c r="C799" s="65"/>
      <c r="D799" s="66"/>
    </row>
    <row r="800" spans="1:4" x14ac:dyDescent="0.25">
      <c r="A800" s="64"/>
      <c r="B800" s="65"/>
      <c r="C800" s="65"/>
      <c r="D800" s="66"/>
    </row>
    <row r="801" spans="1:4" x14ac:dyDescent="0.25">
      <c r="A801" s="64"/>
      <c r="B801" s="65"/>
      <c r="C801" s="65"/>
      <c r="D801" s="66"/>
    </row>
    <row r="802" spans="1:4" x14ac:dyDescent="0.25">
      <c r="A802" s="64"/>
      <c r="B802" s="65"/>
      <c r="C802" s="65"/>
      <c r="D802" s="66"/>
    </row>
    <row r="803" spans="1:4" x14ac:dyDescent="0.25">
      <c r="A803" s="64"/>
      <c r="B803" s="65"/>
      <c r="C803" s="65"/>
      <c r="D803" s="66"/>
    </row>
    <row r="804" spans="1:4" x14ac:dyDescent="0.25">
      <c r="A804" s="64"/>
      <c r="B804" s="65"/>
      <c r="C804" s="65"/>
      <c r="D804" s="66"/>
    </row>
    <row r="805" spans="1:4" x14ac:dyDescent="0.25">
      <c r="A805" s="64"/>
      <c r="B805" s="65"/>
      <c r="C805" s="65"/>
      <c r="D805" s="66"/>
    </row>
    <row r="806" spans="1:4" x14ac:dyDescent="0.25">
      <c r="A806" s="64"/>
      <c r="B806" s="65"/>
      <c r="C806" s="65"/>
      <c r="D806" s="66"/>
    </row>
    <row r="807" spans="1:4" x14ac:dyDescent="0.25">
      <c r="A807" s="64"/>
      <c r="B807" s="65"/>
      <c r="C807" s="65"/>
      <c r="D807" s="66"/>
    </row>
    <row r="808" spans="1:4" x14ac:dyDescent="0.25">
      <c r="A808" s="64"/>
      <c r="B808" s="65"/>
      <c r="C808" s="65"/>
      <c r="D808" s="66"/>
    </row>
    <row r="809" spans="1:4" x14ac:dyDescent="0.25">
      <c r="A809" s="64"/>
      <c r="B809" s="65"/>
      <c r="C809" s="65"/>
      <c r="D809" s="66"/>
    </row>
    <row r="810" spans="1:4" x14ac:dyDescent="0.25">
      <c r="A810" s="64"/>
      <c r="B810" s="65"/>
      <c r="C810" s="65"/>
      <c r="D810" s="66"/>
    </row>
    <row r="811" spans="1:4" x14ac:dyDescent="0.25">
      <c r="A811" s="64"/>
      <c r="B811" s="65"/>
      <c r="C811" s="65"/>
      <c r="D811" s="66"/>
    </row>
    <row r="812" spans="1:4" x14ac:dyDescent="0.25">
      <c r="A812" s="64"/>
      <c r="B812" s="65"/>
      <c r="C812" s="65"/>
      <c r="D812" s="66"/>
    </row>
    <row r="813" spans="1:4" x14ac:dyDescent="0.25">
      <c r="A813" s="64"/>
      <c r="B813" s="65"/>
      <c r="C813" s="65"/>
      <c r="D813" s="66"/>
    </row>
    <row r="814" spans="1:4" x14ac:dyDescent="0.25">
      <c r="A814" s="64"/>
      <c r="B814" s="65"/>
      <c r="C814" s="65"/>
      <c r="D814" s="66"/>
    </row>
    <row r="815" spans="1:4" x14ac:dyDescent="0.25">
      <c r="A815" s="64"/>
      <c r="B815" s="65"/>
      <c r="C815" s="65"/>
      <c r="D815" s="66"/>
    </row>
    <row r="816" spans="1:4" x14ac:dyDescent="0.25">
      <c r="A816" s="64"/>
      <c r="B816" s="65"/>
      <c r="C816" s="65"/>
      <c r="D816" s="66"/>
    </row>
    <row r="817" spans="1:4" x14ac:dyDescent="0.25">
      <c r="A817" s="64"/>
      <c r="B817" s="65"/>
      <c r="C817" s="65"/>
      <c r="D817" s="66"/>
    </row>
    <row r="818" spans="1:4" x14ac:dyDescent="0.25">
      <c r="A818" s="64"/>
      <c r="B818" s="65"/>
      <c r="C818" s="65"/>
      <c r="D818" s="66"/>
    </row>
    <row r="819" spans="1:4" x14ac:dyDescent="0.25">
      <c r="A819" s="64"/>
      <c r="B819" s="65"/>
      <c r="C819" s="65"/>
      <c r="D819" s="66"/>
    </row>
    <row r="820" spans="1:4" x14ac:dyDescent="0.25">
      <c r="A820" s="64"/>
      <c r="B820" s="65"/>
      <c r="C820" s="65"/>
      <c r="D820" s="66"/>
    </row>
    <row r="821" spans="1:4" x14ac:dyDescent="0.25">
      <c r="A821" s="64"/>
      <c r="B821" s="65"/>
      <c r="C821" s="65"/>
      <c r="D821" s="66"/>
    </row>
    <row r="822" spans="1:4" x14ac:dyDescent="0.25">
      <c r="A822" s="64"/>
      <c r="B822" s="65"/>
      <c r="C822" s="65"/>
      <c r="D822" s="66"/>
    </row>
    <row r="823" spans="1:4" x14ac:dyDescent="0.25">
      <c r="A823" s="64"/>
      <c r="B823" s="65"/>
      <c r="C823" s="65"/>
      <c r="D823" s="66"/>
    </row>
    <row r="824" spans="1:4" x14ac:dyDescent="0.25">
      <c r="A824" s="64"/>
      <c r="B824" s="65"/>
      <c r="C824" s="65"/>
      <c r="D824" s="66"/>
    </row>
    <row r="825" spans="1:4" x14ac:dyDescent="0.25">
      <c r="A825" s="64"/>
      <c r="B825" s="65"/>
      <c r="C825" s="65"/>
      <c r="D825" s="66"/>
    </row>
    <row r="826" spans="1:4" x14ac:dyDescent="0.25">
      <c r="A826" s="64"/>
      <c r="B826" s="65"/>
      <c r="C826" s="65"/>
      <c r="D826" s="66"/>
    </row>
    <row r="827" spans="1:4" x14ac:dyDescent="0.25">
      <c r="A827" s="64"/>
      <c r="B827" s="65"/>
      <c r="C827" s="65"/>
      <c r="D827" s="66"/>
    </row>
    <row r="828" spans="1:4" x14ac:dyDescent="0.25">
      <c r="A828" s="64"/>
      <c r="B828" s="65"/>
      <c r="C828" s="65"/>
      <c r="D828" s="66"/>
    </row>
    <row r="829" spans="1:4" x14ac:dyDescent="0.25">
      <c r="A829" s="64"/>
      <c r="B829" s="65"/>
      <c r="C829" s="65"/>
      <c r="D829" s="66"/>
    </row>
    <row r="830" spans="1:4" x14ac:dyDescent="0.25">
      <c r="A830" s="64"/>
      <c r="B830" s="65"/>
      <c r="C830" s="65"/>
      <c r="D830" s="66"/>
    </row>
    <row r="831" spans="1:4" x14ac:dyDescent="0.25">
      <c r="A831" s="64"/>
      <c r="B831" s="65"/>
      <c r="C831" s="65"/>
      <c r="D831" s="66"/>
    </row>
    <row r="832" spans="1:4" x14ac:dyDescent="0.25">
      <c r="A832" s="64"/>
      <c r="B832" s="65"/>
      <c r="C832" s="65"/>
      <c r="D832" s="66"/>
    </row>
    <row r="833" spans="1:4" x14ac:dyDescent="0.25">
      <c r="A833" s="64"/>
      <c r="B833" s="65"/>
      <c r="C833" s="65"/>
      <c r="D833" s="66"/>
    </row>
    <row r="834" spans="1:4" x14ac:dyDescent="0.25">
      <c r="A834" s="64"/>
      <c r="B834" s="65"/>
      <c r="C834" s="65"/>
      <c r="D834" s="66"/>
    </row>
    <row r="835" spans="1:4" x14ac:dyDescent="0.25">
      <c r="A835" s="64"/>
      <c r="B835" s="65"/>
      <c r="C835" s="65"/>
      <c r="D835" s="66"/>
    </row>
    <row r="836" spans="1:4" x14ac:dyDescent="0.25">
      <c r="A836" s="64"/>
      <c r="B836" s="65"/>
      <c r="C836" s="65"/>
      <c r="D836" s="66"/>
    </row>
    <row r="837" spans="1:4" x14ac:dyDescent="0.25">
      <c r="A837" s="64"/>
      <c r="B837" s="65"/>
      <c r="C837" s="65"/>
      <c r="D837" s="66"/>
    </row>
    <row r="838" spans="1:4" x14ac:dyDescent="0.25">
      <c r="A838" s="64"/>
      <c r="B838" s="65"/>
      <c r="C838" s="65"/>
      <c r="D838" s="66"/>
    </row>
    <row r="839" spans="1:4" x14ac:dyDescent="0.25">
      <c r="A839" s="64"/>
      <c r="B839" s="65"/>
      <c r="C839" s="65"/>
      <c r="D839" s="66"/>
    </row>
    <row r="840" spans="1:4" x14ac:dyDescent="0.25">
      <c r="A840" s="64"/>
      <c r="B840" s="65"/>
      <c r="C840" s="65"/>
      <c r="D840" s="66"/>
    </row>
    <row r="841" spans="1:4" x14ac:dyDescent="0.25">
      <c r="A841" s="64"/>
      <c r="B841" s="65"/>
      <c r="C841" s="65"/>
      <c r="D841" s="66"/>
    </row>
    <row r="842" spans="1:4" x14ac:dyDescent="0.25">
      <c r="A842" s="64"/>
      <c r="B842" s="65"/>
      <c r="C842" s="65"/>
      <c r="D842" s="66"/>
    </row>
    <row r="843" spans="1:4" x14ac:dyDescent="0.25">
      <c r="A843" s="64"/>
      <c r="B843" s="65"/>
      <c r="C843" s="65"/>
      <c r="D843" s="66"/>
    </row>
    <row r="844" spans="1:4" x14ac:dyDescent="0.25">
      <c r="A844" s="64"/>
      <c r="B844" s="65"/>
      <c r="C844" s="65"/>
      <c r="D844" s="66"/>
    </row>
    <row r="845" spans="1:4" x14ac:dyDescent="0.25">
      <c r="A845" s="64"/>
      <c r="B845" s="65"/>
      <c r="C845" s="65"/>
      <c r="D845" s="66"/>
    </row>
    <row r="846" spans="1:4" x14ac:dyDescent="0.25">
      <c r="A846" s="64"/>
      <c r="B846" s="65"/>
      <c r="C846" s="65"/>
      <c r="D846" s="66"/>
    </row>
    <row r="847" spans="1:4" x14ac:dyDescent="0.25">
      <c r="A847" s="64"/>
      <c r="B847" s="65"/>
      <c r="C847" s="65"/>
      <c r="D847" s="66"/>
    </row>
    <row r="848" spans="1:4" x14ac:dyDescent="0.25">
      <c r="A848" s="64"/>
      <c r="B848" s="65"/>
      <c r="C848" s="65"/>
      <c r="D848" s="66"/>
    </row>
    <row r="849" spans="1:4" x14ac:dyDescent="0.25">
      <c r="A849" s="64"/>
      <c r="B849" s="65"/>
      <c r="C849" s="65"/>
      <c r="D849" s="66"/>
    </row>
    <row r="850" spans="1:4" x14ac:dyDescent="0.25">
      <c r="A850" s="64"/>
      <c r="B850" s="65"/>
      <c r="C850" s="65"/>
      <c r="D850" s="66"/>
    </row>
    <row r="851" spans="1:4" x14ac:dyDescent="0.25">
      <c r="A851" s="64"/>
      <c r="B851" s="65"/>
      <c r="C851" s="65"/>
      <c r="D851" s="66"/>
    </row>
    <row r="852" spans="1:4" x14ac:dyDescent="0.25">
      <c r="A852" s="64"/>
      <c r="B852" s="65"/>
      <c r="C852" s="65"/>
      <c r="D852" s="66"/>
    </row>
    <row r="853" spans="1:4" x14ac:dyDescent="0.25">
      <c r="A853" s="64"/>
      <c r="B853" s="65"/>
      <c r="C853" s="65"/>
      <c r="D853" s="66"/>
    </row>
    <row r="854" spans="1:4" x14ac:dyDescent="0.25">
      <c r="A854" s="64"/>
      <c r="B854" s="65"/>
      <c r="C854" s="65"/>
      <c r="D854" s="66"/>
    </row>
    <row r="855" spans="1:4" x14ac:dyDescent="0.25">
      <c r="A855" s="64"/>
      <c r="B855" s="65"/>
      <c r="C855" s="65"/>
      <c r="D855" s="66"/>
    </row>
    <row r="856" spans="1:4" x14ac:dyDescent="0.25">
      <c r="A856" s="64"/>
      <c r="B856" s="65"/>
      <c r="C856" s="65"/>
      <c r="D856" s="66"/>
    </row>
    <row r="857" spans="1:4" x14ac:dyDescent="0.25">
      <c r="A857" s="64"/>
      <c r="B857" s="65"/>
      <c r="C857" s="65"/>
      <c r="D857" s="66"/>
    </row>
    <row r="858" spans="1:4" x14ac:dyDescent="0.25">
      <c r="A858" s="64"/>
      <c r="B858" s="65"/>
      <c r="C858" s="65"/>
      <c r="D858" s="66"/>
    </row>
    <row r="859" spans="1:4" x14ac:dyDescent="0.25">
      <c r="A859" s="64"/>
      <c r="B859" s="65"/>
      <c r="C859" s="65"/>
      <c r="D859" s="66"/>
    </row>
    <row r="860" spans="1:4" x14ac:dyDescent="0.25">
      <c r="A860" s="64"/>
      <c r="B860" s="65"/>
      <c r="C860" s="65"/>
      <c r="D860" s="66"/>
    </row>
    <row r="861" spans="1:4" x14ac:dyDescent="0.25">
      <c r="A861" s="64"/>
      <c r="B861" s="65"/>
      <c r="C861" s="65"/>
      <c r="D861" s="66"/>
    </row>
    <row r="862" spans="1:4" x14ac:dyDescent="0.25">
      <c r="A862" s="64"/>
      <c r="B862" s="65"/>
      <c r="C862" s="65"/>
      <c r="D862" s="66"/>
    </row>
    <row r="863" spans="1:4" x14ac:dyDescent="0.25">
      <c r="A863" s="64"/>
      <c r="B863" s="65"/>
      <c r="C863" s="65"/>
      <c r="D863" s="66"/>
    </row>
    <row r="864" spans="1:4" x14ac:dyDescent="0.25">
      <c r="A864" s="64"/>
      <c r="B864" s="65"/>
      <c r="C864" s="65"/>
      <c r="D864" s="66"/>
    </row>
    <row r="865" spans="1:4" x14ac:dyDescent="0.25">
      <c r="A865" s="64"/>
      <c r="B865" s="65"/>
      <c r="C865" s="65"/>
      <c r="D865" s="66"/>
    </row>
    <row r="866" spans="1:4" x14ac:dyDescent="0.25">
      <c r="A866" s="64"/>
      <c r="B866" s="65"/>
      <c r="C866" s="65"/>
      <c r="D866" s="66"/>
    </row>
    <row r="867" spans="1:4" x14ac:dyDescent="0.25">
      <c r="A867" s="64"/>
      <c r="B867" s="65"/>
      <c r="C867" s="65"/>
      <c r="D867" s="66"/>
    </row>
    <row r="868" spans="1:4" x14ac:dyDescent="0.25">
      <c r="A868" s="64"/>
      <c r="B868" s="65"/>
      <c r="C868" s="65"/>
      <c r="D868" s="66"/>
    </row>
    <row r="869" spans="1:4" x14ac:dyDescent="0.25">
      <c r="A869" s="64"/>
      <c r="B869" s="65"/>
      <c r="C869" s="65"/>
      <c r="D869" s="66"/>
    </row>
    <row r="870" spans="1:4" x14ac:dyDescent="0.25">
      <c r="A870" s="64"/>
      <c r="B870" s="65"/>
      <c r="C870" s="65"/>
      <c r="D870" s="66"/>
    </row>
    <row r="871" spans="1:4" x14ac:dyDescent="0.25">
      <c r="A871" s="64"/>
      <c r="B871" s="65"/>
      <c r="C871" s="65"/>
      <c r="D871" s="66"/>
    </row>
    <row r="872" spans="1:4" x14ac:dyDescent="0.25">
      <c r="A872" s="64"/>
      <c r="B872" s="65"/>
      <c r="C872" s="65"/>
      <c r="D872" s="66"/>
    </row>
    <row r="873" spans="1:4" x14ac:dyDescent="0.25">
      <c r="A873" s="64"/>
      <c r="B873" s="65"/>
      <c r="C873" s="65"/>
      <c r="D873" s="66"/>
    </row>
    <row r="874" spans="1:4" x14ac:dyDescent="0.25">
      <c r="A874" s="64"/>
      <c r="B874" s="65"/>
      <c r="C874" s="65"/>
      <c r="D874" s="66"/>
    </row>
    <row r="875" spans="1:4" x14ac:dyDescent="0.25">
      <c r="A875" s="64"/>
      <c r="B875" s="65"/>
      <c r="C875" s="65"/>
      <c r="D875" s="66"/>
    </row>
    <row r="876" spans="1:4" x14ac:dyDescent="0.25">
      <c r="A876" s="64"/>
      <c r="B876" s="65"/>
      <c r="C876" s="65"/>
      <c r="D876" s="66"/>
    </row>
    <row r="877" spans="1:4" x14ac:dyDescent="0.25">
      <c r="A877" s="64"/>
      <c r="B877" s="65"/>
      <c r="C877" s="65"/>
      <c r="D877" s="66"/>
    </row>
    <row r="878" spans="1:4" x14ac:dyDescent="0.25">
      <c r="A878" s="64"/>
      <c r="B878" s="65"/>
      <c r="C878" s="65"/>
      <c r="D878" s="66"/>
    </row>
    <row r="879" spans="1:4" x14ac:dyDescent="0.25">
      <c r="A879" s="64"/>
      <c r="B879" s="65"/>
      <c r="C879" s="65"/>
      <c r="D879" s="66"/>
    </row>
    <row r="880" spans="1:4" x14ac:dyDescent="0.25">
      <c r="A880" s="64"/>
      <c r="B880" s="65"/>
      <c r="C880" s="65"/>
      <c r="D880" s="66"/>
    </row>
    <row r="881" spans="1:4" x14ac:dyDescent="0.25">
      <c r="A881" s="64"/>
      <c r="B881" s="65"/>
      <c r="C881" s="65"/>
      <c r="D881" s="66"/>
    </row>
    <row r="882" spans="1:4" x14ac:dyDescent="0.25">
      <c r="A882" s="64"/>
      <c r="B882" s="65"/>
      <c r="C882" s="65"/>
      <c r="D882" s="66"/>
    </row>
    <row r="883" spans="1:4" x14ac:dyDescent="0.25">
      <c r="A883" s="64"/>
      <c r="B883" s="65"/>
      <c r="C883" s="65"/>
      <c r="D883" s="66"/>
    </row>
    <row r="884" spans="1:4" x14ac:dyDescent="0.25">
      <c r="A884" s="64"/>
      <c r="B884" s="65"/>
      <c r="C884" s="65"/>
      <c r="D884" s="66"/>
    </row>
    <row r="885" spans="1:4" x14ac:dyDescent="0.25">
      <c r="A885" s="64"/>
      <c r="B885" s="65"/>
      <c r="C885" s="65"/>
      <c r="D885" s="66"/>
    </row>
    <row r="886" spans="1:4" x14ac:dyDescent="0.25">
      <c r="A886" s="64"/>
      <c r="B886" s="65"/>
      <c r="C886" s="65"/>
      <c r="D886" s="66"/>
    </row>
    <row r="887" spans="1:4" x14ac:dyDescent="0.25">
      <c r="A887" s="64"/>
      <c r="B887" s="65"/>
      <c r="C887" s="65"/>
      <c r="D887" s="66"/>
    </row>
    <row r="888" spans="1:4" x14ac:dyDescent="0.25">
      <c r="A888" s="64"/>
      <c r="B888" s="65"/>
      <c r="C888" s="65"/>
      <c r="D888" s="66"/>
    </row>
    <row r="889" spans="1:4" x14ac:dyDescent="0.25">
      <c r="A889" s="64"/>
      <c r="B889" s="65"/>
      <c r="C889" s="65"/>
      <c r="D889" s="66"/>
    </row>
    <row r="890" spans="1:4" x14ac:dyDescent="0.25">
      <c r="A890" s="64"/>
      <c r="B890" s="65"/>
      <c r="C890" s="65"/>
      <c r="D890" s="66"/>
    </row>
    <row r="891" spans="1:4" x14ac:dyDescent="0.25">
      <c r="A891" s="64"/>
      <c r="B891" s="65"/>
      <c r="C891" s="65"/>
      <c r="D891" s="66"/>
    </row>
    <row r="892" spans="1:4" x14ac:dyDescent="0.25">
      <c r="A892" s="64"/>
      <c r="B892" s="65"/>
      <c r="C892" s="65"/>
      <c r="D892" s="66"/>
    </row>
    <row r="893" spans="1:4" x14ac:dyDescent="0.25">
      <c r="A893" s="64"/>
      <c r="B893" s="65"/>
      <c r="C893" s="65"/>
      <c r="D893" s="66"/>
    </row>
    <row r="894" spans="1:4" x14ac:dyDescent="0.25">
      <c r="A894" s="64"/>
      <c r="B894" s="65"/>
      <c r="C894" s="65"/>
      <c r="D894" s="66"/>
    </row>
    <row r="895" spans="1:4" x14ac:dyDescent="0.25">
      <c r="A895" s="64"/>
      <c r="B895" s="65"/>
      <c r="C895" s="65"/>
      <c r="D895" s="66"/>
    </row>
    <row r="896" spans="1:4" x14ac:dyDescent="0.25">
      <c r="A896" s="64"/>
      <c r="B896" s="65"/>
      <c r="C896" s="65"/>
      <c r="D896" s="66"/>
    </row>
    <row r="897" spans="1:4" x14ac:dyDescent="0.25">
      <c r="A897" s="64"/>
      <c r="B897" s="65"/>
      <c r="C897" s="65"/>
      <c r="D897" s="66"/>
    </row>
    <row r="898" spans="1:4" x14ac:dyDescent="0.25">
      <c r="A898" s="64"/>
      <c r="B898" s="65"/>
      <c r="C898" s="65"/>
      <c r="D898" s="66"/>
    </row>
    <row r="899" spans="1:4" x14ac:dyDescent="0.25">
      <c r="A899" s="64"/>
      <c r="B899" s="65"/>
      <c r="C899" s="65"/>
      <c r="D899" s="66"/>
    </row>
    <row r="900" spans="1:4" x14ac:dyDescent="0.25">
      <c r="A900" s="64"/>
      <c r="B900" s="65"/>
      <c r="C900" s="65"/>
      <c r="D900" s="66"/>
    </row>
    <row r="901" spans="1:4" x14ac:dyDescent="0.25">
      <c r="A901" s="64"/>
      <c r="B901" s="65"/>
      <c r="C901" s="65"/>
      <c r="D901" s="66"/>
    </row>
    <row r="902" spans="1:4" x14ac:dyDescent="0.25">
      <c r="A902" s="64"/>
      <c r="B902" s="65"/>
      <c r="C902" s="65"/>
      <c r="D902" s="66"/>
    </row>
    <row r="903" spans="1:4" x14ac:dyDescent="0.25">
      <c r="A903" s="64"/>
      <c r="B903" s="65"/>
      <c r="C903" s="65"/>
      <c r="D903" s="66"/>
    </row>
    <row r="904" spans="1:4" x14ac:dyDescent="0.25">
      <c r="A904" s="64"/>
      <c r="B904" s="65"/>
      <c r="C904" s="65"/>
      <c r="D904" s="66"/>
    </row>
    <row r="905" spans="1:4" x14ac:dyDescent="0.25">
      <c r="A905" s="64"/>
      <c r="B905" s="65"/>
      <c r="C905" s="65"/>
      <c r="D905" s="66"/>
    </row>
    <row r="906" spans="1:4" x14ac:dyDescent="0.25">
      <c r="A906" s="64"/>
      <c r="B906" s="65"/>
      <c r="C906" s="65"/>
      <c r="D906" s="66"/>
    </row>
    <row r="907" spans="1:4" x14ac:dyDescent="0.25">
      <c r="A907" s="64"/>
      <c r="B907" s="65"/>
      <c r="C907" s="65"/>
      <c r="D907" s="66"/>
    </row>
    <row r="908" spans="1:4" x14ac:dyDescent="0.25">
      <c r="A908" s="64"/>
      <c r="B908" s="65"/>
      <c r="C908" s="65"/>
      <c r="D908" s="66"/>
    </row>
    <row r="909" spans="1:4" x14ac:dyDescent="0.25">
      <c r="A909" s="64"/>
      <c r="B909" s="65"/>
      <c r="C909" s="65"/>
      <c r="D909" s="66"/>
    </row>
    <row r="910" spans="1:4" x14ac:dyDescent="0.25">
      <c r="A910" s="64"/>
      <c r="B910" s="65"/>
      <c r="C910" s="65"/>
      <c r="D910" s="66"/>
    </row>
    <row r="911" spans="1:4" x14ac:dyDescent="0.25">
      <c r="A911" s="64"/>
      <c r="B911" s="65"/>
      <c r="C911" s="65"/>
      <c r="D911" s="66"/>
    </row>
    <row r="912" spans="1:4" x14ac:dyDescent="0.25">
      <c r="A912" s="64"/>
      <c r="B912" s="65"/>
      <c r="C912" s="65"/>
      <c r="D912" s="66"/>
    </row>
    <row r="913" spans="1:4" x14ac:dyDescent="0.25">
      <c r="A913" s="64"/>
      <c r="B913" s="65"/>
      <c r="C913" s="65"/>
      <c r="D913" s="66"/>
    </row>
    <row r="914" spans="1:4" x14ac:dyDescent="0.25">
      <c r="A914" s="64"/>
      <c r="B914" s="65"/>
      <c r="C914" s="65"/>
      <c r="D914" s="66"/>
    </row>
    <row r="915" spans="1:4" x14ac:dyDescent="0.25">
      <c r="A915" s="64"/>
      <c r="B915" s="65"/>
      <c r="C915" s="65"/>
      <c r="D915" s="66"/>
    </row>
    <row r="916" spans="1:4" x14ac:dyDescent="0.25">
      <c r="A916" s="64"/>
      <c r="B916" s="65"/>
      <c r="C916" s="65"/>
      <c r="D916" s="66"/>
    </row>
    <row r="917" spans="1:4" x14ac:dyDescent="0.25">
      <c r="A917" s="64"/>
      <c r="B917" s="65"/>
      <c r="C917" s="65"/>
      <c r="D917" s="66"/>
    </row>
    <row r="918" spans="1:4" x14ac:dyDescent="0.25">
      <c r="A918" s="64"/>
      <c r="B918" s="65"/>
      <c r="C918" s="65"/>
      <c r="D918" s="66"/>
    </row>
    <row r="919" spans="1:4" x14ac:dyDescent="0.25">
      <c r="A919" s="64"/>
      <c r="B919" s="65"/>
      <c r="C919" s="65"/>
      <c r="D919" s="66"/>
    </row>
    <row r="920" spans="1:4" x14ac:dyDescent="0.25">
      <c r="A920" s="64"/>
      <c r="B920" s="65"/>
      <c r="C920" s="65"/>
      <c r="D920" s="66"/>
    </row>
    <row r="921" spans="1:4" x14ac:dyDescent="0.25">
      <c r="A921" s="64"/>
      <c r="B921" s="65"/>
      <c r="C921" s="65"/>
      <c r="D921" s="66"/>
    </row>
    <row r="922" spans="1:4" x14ac:dyDescent="0.25">
      <c r="A922" s="64"/>
      <c r="B922" s="65"/>
      <c r="C922" s="65"/>
      <c r="D922" s="66"/>
    </row>
    <row r="923" spans="1:4" x14ac:dyDescent="0.25">
      <c r="A923" s="64"/>
      <c r="B923" s="65"/>
      <c r="C923" s="65"/>
      <c r="D923" s="66"/>
    </row>
    <row r="924" spans="1:4" x14ac:dyDescent="0.25">
      <c r="A924" s="64"/>
      <c r="B924" s="65"/>
      <c r="C924" s="65"/>
      <c r="D924" s="66"/>
    </row>
    <row r="925" spans="1:4" x14ac:dyDescent="0.25">
      <c r="A925" s="64"/>
      <c r="B925" s="65"/>
      <c r="C925" s="65"/>
      <c r="D925" s="66"/>
    </row>
    <row r="926" spans="1:4" x14ac:dyDescent="0.25">
      <c r="A926" s="64"/>
      <c r="B926" s="65"/>
      <c r="C926" s="65"/>
      <c r="D926" s="66"/>
    </row>
    <row r="927" spans="1:4" x14ac:dyDescent="0.25">
      <c r="A927" s="64"/>
      <c r="B927" s="65"/>
      <c r="C927" s="65"/>
      <c r="D927" s="66"/>
    </row>
    <row r="928" spans="1:4" x14ac:dyDescent="0.25">
      <c r="A928" s="64"/>
      <c r="B928" s="65"/>
      <c r="C928" s="65"/>
      <c r="D928" s="66"/>
    </row>
    <row r="929" spans="1:4" x14ac:dyDescent="0.25">
      <c r="A929" s="64"/>
      <c r="B929" s="65"/>
      <c r="C929" s="65"/>
      <c r="D929" s="66"/>
    </row>
    <row r="930" spans="1:4" x14ac:dyDescent="0.25">
      <c r="A930" s="64"/>
      <c r="B930" s="65"/>
      <c r="C930" s="65"/>
      <c r="D930" s="66"/>
    </row>
    <row r="931" spans="1:4" x14ac:dyDescent="0.25">
      <c r="A931" s="64"/>
      <c r="B931" s="65"/>
      <c r="C931" s="65"/>
      <c r="D931" s="66"/>
    </row>
    <row r="932" spans="1:4" x14ac:dyDescent="0.25">
      <c r="A932" s="64"/>
      <c r="B932" s="65"/>
      <c r="C932" s="65"/>
      <c r="D932" s="66"/>
    </row>
    <row r="933" spans="1:4" x14ac:dyDescent="0.25">
      <c r="A933" s="64"/>
      <c r="B933" s="65"/>
      <c r="C933" s="65"/>
      <c r="D933" s="66"/>
    </row>
    <row r="934" spans="1:4" x14ac:dyDescent="0.25">
      <c r="A934" s="64"/>
      <c r="B934" s="65"/>
      <c r="C934" s="65"/>
      <c r="D934" s="66"/>
    </row>
    <row r="935" spans="1:4" x14ac:dyDescent="0.25">
      <c r="A935" s="64"/>
      <c r="B935" s="65"/>
      <c r="C935" s="65"/>
      <c r="D935" s="66"/>
    </row>
    <row r="936" spans="1:4" x14ac:dyDescent="0.25">
      <c r="A936" s="64"/>
      <c r="B936" s="65"/>
      <c r="C936" s="65"/>
      <c r="D936" s="66"/>
    </row>
    <row r="937" spans="1:4" x14ac:dyDescent="0.25">
      <c r="A937" s="64"/>
      <c r="B937" s="65"/>
      <c r="C937" s="65"/>
      <c r="D937" s="66"/>
    </row>
    <row r="938" spans="1:4" x14ac:dyDescent="0.25">
      <c r="A938" s="64"/>
      <c r="B938" s="65"/>
      <c r="C938" s="65"/>
      <c r="D938" s="66"/>
    </row>
    <row r="939" spans="1:4" x14ac:dyDescent="0.25">
      <c r="A939" s="64"/>
      <c r="B939" s="65"/>
      <c r="C939" s="65"/>
      <c r="D939" s="66"/>
    </row>
    <row r="940" spans="1:4" x14ac:dyDescent="0.25">
      <c r="A940" s="64"/>
      <c r="B940" s="65"/>
      <c r="C940" s="65"/>
      <c r="D940" s="66"/>
    </row>
    <row r="941" spans="1:4" x14ac:dyDescent="0.25">
      <c r="A941" s="64"/>
      <c r="B941" s="65"/>
      <c r="C941" s="65"/>
      <c r="D941" s="66"/>
    </row>
    <row r="942" spans="1:4" x14ac:dyDescent="0.25">
      <c r="A942" s="64"/>
      <c r="B942" s="65"/>
      <c r="C942" s="65"/>
      <c r="D942" s="66"/>
    </row>
    <row r="943" spans="1:4" x14ac:dyDescent="0.25">
      <c r="A943" s="64"/>
      <c r="B943" s="65"/>
      <c r="C943" s="65"/>
      <c r="D943" s="66"/>
    </row>
    <row r="944" spans="1:4" x14ac:dyDescent="0.25">
      <c r="A944" s="64"/>
      <c r="B944" s="65"/>
      <c r="C944" s="65"/>
      <c r="D944" s="66"/>
    </row>
    <row r="945" spans="1:4" x14ac:dyDescent="0.25">
      <c r="A945" s="64"/>
      <c r="B945" s="65"/>
      <c r="C945" s="65"/>
      <c r="D945" s="66"/>
    </row>
    <row r="946" spans="1:4" x14ac:dyDescent="0.25">
      <c r="A946" s="64"/>
      <c r="B946" s="65"/>
      <c r="C946" s="65"/>
      <c r="D946" s="66"/>
    </row>
    <row r="947" spans="1:4" x14ac:dyDescent="0.25">
      <c r="A947" s="64"/>
      <c r="B947" s="65"/>
      <c r="C947" s="65"/>
      <c r="D947" s="66"/>
    </row>
    <row r="948" spans="1:4" x14ac:dyDescent="0.25">
      <c r="A948" s="64"/>
      <c r="B948" s="65"/>
      <c r="C948" s="65"/>
      <c r="D948" s="66"/>
    </row>
    <row r="949" spans="1:4" x14ac:dyDescent="0.25">
      <c r="A949" s="64"/>
      <c r="B949" s="65"/>
      <c r="C949" s="65"/>
      <c r="D949" s="66"/>
    </row>
    <row r="950" spans="1:4" x14ac:dyDescent="0.25">
      <c r="A950" s="64"/>
      <c r="B950" s="65"/>
      <c r="C950" s="65"/>
      <c r="D950" s="66"/>
    </row>
    <row r="951" spans="1:4" x14ac:dyDescent="0.25">
      <c r="A951" s="64"/>
      <c r="B951" s="65"/>
      <c r="C951" s="65"/>
      <c r="D951" s="66"/>
    </row>
    <row r="952" spans="1:4" x14ac:dyDescent="0.25">
      <c r="A952" s="64"/>
      <c r="B952" s="65"/>
      <c r="C952" s="65"/>
      <c r="D952" s="66"/>
    </row>
    <row r="953" spans="1:4" x14ac:dyDescent="0.25">
      <c r="A953" s="64"/>
      <c r="B953" s="65"/>
      <c r="C953" s="65"/>
      <c r="D953" s="66"/>
    </row>
    <row r="954" spans="1:4" x14ac:dyDescent="0.25">
      <c r="A954" s="64"/>
      <c r="B954" s="65"/>
      <c r="C954" s="65"/>
      <c r="D954" s="66"/>
    </row>
    <row r="955" spans="1:4" x14ac:dyDescent="0.25">
      <c r="A955" s="64"/>
      <c r="B955" s="65"/>
      <c r="C955" s="65"/>
      <c r="D955" s="66"/>
    </row>
    <row r="956" spans="1:4" x14ac:dyDescent="0.25">
      <c r="A956" s="64"/>
      <c r="B956" s="65"/>
      <c r="C956" s="65"/>
      <c r="D956" s="66"/>
    </row>
    <row r="957" spans="1:4" x14ac:dyDescent="0.25">
      <c r="A957" s="64"/>
      <c r="B957" s="65"/>
      <c r="C957" s="65"/>
      <c r="D957" s="66"/>
    </row>
    <row r="958" spans="1:4" x14ac:dyDescent="0.25">
      <c r="A958" s="64"/>
      <c r="B958" s="65"/>
      <c r="C958" s="65"/>
      <c r="D958" s="66"/>
    </row>
    <row r="959" spans="1:4" x14ac:dyDescent="0.25">
      <c r="A959" s="64"/>
      <c r="B959" s="65"/>
      <c r="C959" s="65"/>
      <c r="D959" s="66"/>
    </row>
    <row r="960" spans="1:4" x14ac:dyDescent="0.25">
      <c r="A960" s="64"/>
      <c r="B960" s="65"/>
      <c r="C960" s="65"/>
      <c r="D960" s="66"/>
    </row>
    <row r="961" spans="1:4" x14ac:dyDescent="0.25">
      <c r="A961" s="64"/>
      <c r="B961" s="65"/>
      <c r="C961" s="65"/>
      <c r="D961" s="66"/>
    </row>
    <row r="962" spans="1:4" x14ac:dyDescent="0.25">
      <c r="A962" s="64"/>
      <c r="B962" s="65"/>
      <c r="C962" s="65"/>
      <c r="D962" s="66"/>
    </row>
    <row r="963" spans="1:4" x14ac:dyDescent="0.25">
      <c r="A963" s="64"/>
      <c r="B963" s="65"/>
      <c r="C963" s="65"/>
      <c r="D963" s="66"/>
    </row>
    <row r="964" spans="1:4" x14ac:dyDescent="0.25">
      <c r="A964" s="64"/>
      <c r="B964" s="65"/>
      <c r="C964" s="65"/>
      <c r="D964" s="66"/>
    </row>
    <row r="965" spans="1:4" x14ac:dyDescent="0.25">
      <c r="A965" s="64"/>
      <c r="B965" s="65"/>
      <c r="C965" s="65"/>
      <c r="D965" s="66"/>
    </row>
    <row r="966" spans="1:4" x14ac:dyDescent="0.25">
      <c r="A966" s="64"/>
      <c r="B966" s="65"/>
      <c r="C966" s="65"/>
      <c r="D966" s="66"/>
    </row>
    <row r="967" spans="1:4" x14ac:dyDescent="0.25">
      <c r="A967" s="64"/>
      <c r="B967" s="65"/>
      <c r="C967" s="65"/>
      <c r="D967" s="66"/>
    </row>
    <row r="968" spans="1:4" x14ac:dyDescent="0.25">
      <c r="A968" s="64"/>
      <c r="B968" s="65"/>
      <c r="C968" s="65"/>
      <c r="D968" s="66"/>
    </row>
    <row r="969" spans="1:4" x14ac:dyDescent="0.25">
      <c r="A969" s="64"/>
      <c r="B969" s="65"/>
      <c r="C969" s="65"/>
      <c r="D969" s="66"/>
    </row>
    <row r="970" spans="1:4" x14ac:dyDescent="0.25">
      <c r="A970" s="64"/>
      <c r="B970" s="65"/>
      <c r="C970" s="65"/>
      <c r="D970" s="66"/>
    </row>
    <row r="971" spans="1:4" x14ac:dyDescent="0.25">
      <c r="A971" s="64"/>
      <c r="B971" s="65"/>
      <c r="C971" s="65"/>
      <c r="D971" s="66"/>
    </row>
    <row r="972" spans="1:4" x14ac:dyDescent="0.25">
      <c r="A972" s="64"/>
      <c r="B972" s="65"/>
      <c r="C972" s="65"/>
      <c r="D972" s="66"/>
    </row>
    <row r="973" spans="1:4" x14ac:dyDescent="0.25">
      <c r="A973" s="64"/>
      <c r="B973" s="65"/>
      <c r="C973" s="65"/>
      <c r="D973" s="66"/>
    </row>
    <row r="974" spans="1:4" x14ac:dyDescent="0.25">
      <c r="A974" s="64"/>
      <c r="B974" s="65"/>
      <c r="C974" s="65"/>
      <c r="D974" s="66"/>
    </row>
    <row r="975" spans="1:4" x14ac:dyDescent="0.25">
      <c r="A975" s="64"/>
      <c r="B975" s="65"/>
      <c r="C975" s="65"/>
      <c r="D975" s="66"/>
    </row>
    <row r="976" spans="1:4" x14ac:dyDescent="0.25">
      <c r="A976" s="64"/>
      <c r="B976" s="65"/>
      <c r="C976" s="65"/>
      <c r="D976" s="66"/>
    </row>
    <row r="977" spans="1:4" x14ac:dyDescent="0.25">
      <c r="A977" s="64"/>
      <c r="B977" s="65"/>
      <c r="C977" s="65"/>
      <c r="D977" s="66"/>
    </row>
    <row r="978" spans="1:4" x14ac:dyDescent="0.25">
      <c r="A978" s="64"/>
      <c r="B978" s="65"/>
      <c r="C978" s="65"/>
      <c r="D978" s="66"/>
    </row>
    <row r="979" spans="1:4" x14ac:dyDescent="0.25">
      <c r="A979" s="64"/>
      <c r="B979" s="65"/>
      <c r="C979" s="65"/>
      <c r="D979" s="66"/>
    </row>
    <row r="980" spans="1:4" x14ac:dyDescent="0.25">
      <c r="A980" s="64"/>
      <c r="B980" s="65"/>
      <c r="C980" s="65"/>
      <c r="D980" s="66"/>
    </row>
    <row r="981" spans="1:4" x14ac:dyDescent="0.25">
      <c r="A981" s="64"/>
      <c r="B981" s="65"/>
      <c r="C981" s="65"/>
      <c r="D981" s="66"/>
    </row>
    <row r="982" spans="1:4" x14ac:dyDescent="0.25">
      <c r="A982" s="64"/>
      <c r="B982" s="65"/>
      <c r="C982" s="65"/>
      <c r="D982" s="66"/>
    </row>
    <row r="983" spans="1:4" x14ac:dyDescent="0.25">
      <c r="A983" s="64"/>
      <c r="B983" s="65"/>
      <c r="C983" s="65"/>
      <c r="D983" s="66"/>
    </row>
    <row r="984" spans="1:4" x14ac:dyDescent="0.25">
      <c r="A984" s="64"/>
      <c r="B984" s="65"/>
      <c r="C984" s="65"/>
      <c r="D984" s="66"/>
    </row>
    <row r="985" spans="1:4" x14ac:dyDescent="0.25">
      <c r="A985" s="64"/>
      <c r="B985" s="65"/>
      <c r="C985" s="65"/>
      <c r="D985" s="66"/>
    </row>
    <row r="986" spans="1:4" x14ac:dyDescent="0.25">
      <c r="A986" s="64"/>
      <c r="B986" s="65"/>
      <c r="C986" s="65"/>
      <c r="D986" s="66"/>
    </row>
    <row r="987" spans="1:4" x14ac:dyDescent="0.25">
      <c r="A987" s="64"/>
      <c r="B987" s="65"/>
      <c r="C987" s="65"/>
      <c r="D987" s="66"/>
    </row>
    <row r="988" spans="1:4" x14ac:dyDescent="0.25">
      <c r="A988" s="64"/>
      <c r="B988" s="65"/>
      <c r="C988" s="65"/>
      <c r="D988" s="66"/>
    </row>
    <row r="989" spans="1:4" x14ac:dyDescent="0.25">
      <c r="A989" s="64"/>
      <c r="B989" s="65"/>
      <c r="C989" s="65"/>
      <c r="D989" s="66"/>
    </row>
    <row r="990" spans="1:4" x14ac:dyDescent="0.25">
      <c r="A990" s="64"/>
      <c r="B990" s="65"/>
      <c r="C990" s="65"/>
      <c r="D990" s="66"/>
    </row>
    <row r="991" spans="1:4" x14ac:dyDescent="0.25">
      <c r="A991" s="64"/>
      <c r="B991" s="65"/>
      <c r="C991" s="65"/>
      <c r="D991" s="66"/>
    </row>
    <row r="992" spans="1:4" x14ac:dyDescent="0.25">
      <c r="A992" s="64"/>
      <c r="B992" s="65"/>
      <c r="C992" s="65"/>
      <c r="D992" s="66"/>
    </row>
    <row r="993" spans="1:4" x14ac:dyDescent="0.25">
      <c r="A993" s="64"/>
      <c r="B993" s="65"/>
      <c r="C993" s="65"/>
      <c r="D993" s="66"/>
    </row>
    <row r="994" spans="1:4" x14ac:dyDescent="0.25">
      <c r="A994" s="64"/>
      <c r="B994" s="65"/>
      <c r="C994" s="65"/>
      <c r="D994" s="66"/>
    </row>
    <row r="995" spans="1:4" x14ac:dyDescent="0.25">
      <c r="A995" s="64"/>
      <c r="B995" s="65"/>
      <c r="C995" s="65"/>
      <c r="D995" s="66"/>
    </row>
    <row r="996" spans="1:4" x14ac:dyDescent="0.25">
      <c r="A996" s="64"/>
      <c r="B996" s="65"/>
      <c r="C996" s="65"/>
      <c r="D996" s="66"/>
    </row>
    <row r="997" spans="1:4" x14ac:dyDescent="0.25">
      <c r="A997" s="64"/>
      <c r="B997" s="65"/>
      <c r="C997" s="65"/>
      <c r="D997" s="66"/>
    </row>
    <row r="998" spans="1:4" x14ac:dyDescent="0.25">
      <c r="A998" s="64"/>
      <c r="B998" s="65"/>
      <c r="C998" s="65"/>
      <c r="D998" s="66"/>
    </row>
    <row r="999" spans="1:4" x14ac:dyDescent="0.25">
      <c r="A999" s="64"/>
      <c r="B999" s="65"/>
      <c r="C999" s="65"/>
      <c r="D999" s="66"/>
    </row>
    <row r="1000" spans="1:4" x14ac:dyDescent="0.25">
      <c r="A1000" s="64"/>
      <c r="B1000" s="65"/>
      <c r="C1000" s="65"/>
      <c r="D1000" s="66"/>
    </row>
    <row r="1001" spans="1:4" x14ac:dyDescent="0.25">
      <c r="A1001" s="64"/>
      <c r="B1001" s="65"/>
      <c r="C1001" s="65"/>
      <c r="D1001" s="66"/>
    </row>
    <row r="1002" spans="1:4" x14ac:dyDescent="0.25">
      <c r="A1002" s="64"/>
      <c r="B1002" s="65"/>
      <c r="C1002" s="65"/>
      <c r="D1002" s="66"/>
    </row>
    <row r="1003" spans="1:4" x14ac:dyDescent="0.25">
      <c r="A1003" s="64"/>
      <c r="B1003" s="65"/>
      <c r="C1003" s="65"/>
      <c r="D1003" s="66"/>
    </row>
    <row r="1004" spans="1:4" x14ac:dyDescent="0.25">
      <c r="A1004" s="64"/>
      <c r="B1004" s="65"/>
      <c r="C1004" s="65"/>
      <c r="D1004" s="66"/>
    </row>
    <row r="1005" spans="1:4" x14ac:dyDescent="0.25">
      <c r="A1005" s="64"/>
      <c r="B1005" s="65"/>
      <c r="C1005" s="65"/>
      <c r="D1005" s="66"/>
    </row>
    <row r="1006" spans="1:4" x14ac:dyDescent="0.25">
      <c r="A1006" s="64"/>
      <c r="B1006" s="65"/>
      <c r="C1006" s="65"/>
      <c r="D1006" s="66"/>
    </row>
    <row r="1007" spans="1:4" x14ac:dyDescent="0.25">
      <c r="A1007" s="64"/>
      <c r="B1007" s="65"/>
      <c r="C1007" s="65"/>
      <c r="D1007" s="66"/>
    </row>
    <row r="1008" spans="1:4" x14ac:dyDescent="0.25">
      <c r="A1008" s="64"/>
      <c r="B1008" s="65"/>
      <c r="C1008" s="65"/>
      <c r="D1008" s="66"/>
    </row>
    <row r="1009" spans="1:4" x14ac:dyDescent="0.25">
      <c r="A1009" s="64"/>
      <c r="B1009" s="65"/>
      <c r="C1009" s="65"/>
      <c r="D1009" s="66"/>
    </row>
    <row r="1010" spans="1:4" x14ac:dyDescent="0.25">
      <c r="A1010" s="64"/>
      <c r="B1010" s="65"/>
      <c r="C1010" s="65"/>
      <c r="D1010" s="66"/>
    </row>
    <row r="1011" spans="1:4" x14ac:dyDescent="0.25">
      <c r="A1011" s="64"/>
      <c r="B1011" s="65"/>
      <c r="C1011" s="65"/>
      <c r="D1011" s="66"/>
    </row>
    <row r="1012" spans="1:4" x14ac:dyDescent="0.25">
      <c r="A1012" s="64"/>
      <c r="B1012" s="65"/>
      <c r="C1012" s="65"/>
      <c r="D1012" s="66"/>
    </row>
    <row r="1013" spans="1:4" x14ac:dyDescent="0.25">
      <c r="A1013" s="64"/>
      <c r="B1013" s="65"/>
      <c r="C1013" s="65"/>
      <c r="D1013" s="66"/>
    </row>
    <row r="1014" spans="1:4" x14ac:dyDescent="0.25">
      <c r="A1014" s="64"/>
      <c r="B1014" s="65"/>
      <c r="C1014" s="65"/>
      <c r="D1014" s="66"/>
    </row>
    <row r="1015" spans="1:4" x14ac:dyDescent="0.25">
      <c r="A1015" s="64"/>
      <c r="B1015" s="65"/>
      <c r="C1015" s="65"/>
      <c r="D1015" s="66"/>
    </row>
    <row r="1016" spans="1:4" x14ac:dyDescent="0.25">
      <c r="A1016" s="64"/>
      <c r="B1016" s="65"/>
      <c r="C1016" s="65"/>
      <c r="D1016" s="66"/>
    </row>
    <row r="1017" spans="1:4" x14ac:dyDescent="0.25">
      <c r="A1017" s="64"/>
      <c r="B1017" s="65"/>
      <c r="C1017" s="65"/>
      <c r="D1017" s="66"/>
    </row>
    <row r="1018" spans="1:4" x14ac:dyDescent="0.25">
      <c r="A1018" s="64"/>
      <c r="B1018" s="65"/>
      <c r="C1018" s="65"/>
      <c r="D1018" s="66"/>
    </row>
    <row r="1019" spans="1:4" x14ac:dyDescent="0.25">
      <c r="A1019" s="64"/>
      <c r="B1019" s="65"/>
      <c r="C1019" s="65"/>
      <c r="D1019" s="66"/>
    </row>
    <row r="1020" spans="1:4" x14ac:dyDescent="0.25">
      <c r="A1020" s="64"/>
      <c r="B1020" s="65"/>
      <c r="C1020" s="65"/>
      <c r="D1020" s="66"/>
    </row>
    <row r="1021" spans="1:4" x14ac:dyDescent="0.25">
      <c r="A1021" s="64"/>
      <c r="B1021" s="65"/>
      <c r="C1021" s="65"/>
      <c r="D1021" s="66"/>
    </row>
    <row r="1022" spans="1:4" x14ac:dyDescent="0.25">
      <c r="A1022" s="64"/>
      <c r="B1022" s="65"/>
      <c r="C1022" s="65"/>
      <c r="D1022" s="66"/>
    </row>
    <row r="1023" spans="1:4" x14ac:dyDescent="0.25">
      <c r="A1023" s="64"/>
      <c r="B1023" s="65"/>
      <c r="C1023" s="65"/>
      <c r="D1023" s="66"/>
    </row>
    <row r="1024" spans="1:4" x14ac:dyDescent="0.25">
      <c r="A1024" s="64"/>
      <c r="B1024" s="65"/>
      <c r="C1024" s="65"/>
      <c r="D1024" s="66"/>
    </row>
    <row r="1025" spans="1:4" x14ac:dyDescent="0.25">
      <c r="A1025" s="64"/>
      <c r="B1025" s="65"/>
      <c r="C1025" s="65"/>
      <c r="D1025" s="66"/>
    </row>
    <row r="1026" spans="1:4" x14ac:dyDescent="0.25">
      <c r="A1026" s="64"/>
      <c r="B1026" s="65"/>
      <c r="C1026" s="65"/>
      <c r="D1026" s="66"/>
    </row>
    <row r="1027" spans="1:4" x14ac:dyDescent="0.25">
      <c r="A1027" s="64"/>
      <c r="B1027" s="65"/>
      <c r="C1027" s="65"/>
      <c r="D1027" s="66"/>
    </row>
    <row r="1028" spans="1:4" x14ac:dyDescent="0.25">
      <c r="A1028" s="64"/>
      <c r="B1028" s="65"/>
      <c r="C1028" s="65"/>
      <c r="D1028" s="66"/>
    </row>
    <row r="1029" spans="1:4" x14ac:dyDescent="0.25">
      <c r="A1029" s="64"/>
      <c r="B1029" s="65"/>
      <c r="C1029" s="65"/>
      <c r="D1029" s="66"/>
    </row>
    <row r="1030" spans="1:4" x14ac:dyDescent="0.25">
      <c r="A1030" s="64"/>
      <c r="B1030" s="65"/>
      <c r="C1030" s="65"/>
      <c r="D1030" s="66"/>
    </row>
    <row r="1031" spans="1:4" x14ac:dyDescent="0.25">
      <c r="A1031" s="64"/>
      <c r="B1031" s="65"/>
      <c r="C1031" s="65"/>
      <c r="D1031" s="66"/>
    </row>
    <row r="1032" spans="1:4" x14ac:dyDescent="0.25">
      <c r="A1032" s="64"/>
      <c r="B1032" s="65"/>
      <c r="C1032" s="65"/>
      <c r="D1032" s="66"/>
    </row>
    <row r="1033" spans="1:4" x14ac:dyDescent="0.25">
      <c r="A1033" s="64"/>
      <c r="B1033" s="65"/>
      <c r="C1033" s="65"/>
      <c r="D1033" s="66"/>
    </row>
    <row r="1034" spans="1:4" x14ac:dyDescent="0.25">
      <c r="A1034" s="64"/>
      <c r="B1034" s="65"/>
      <c r="C1034" s="65"/>
      <c r="D1034" s="66"/>
    </row>
    <row r="1035" spans="1:4" x14ac:dyDescent="0.25">
      <c r="A1035" s="64"/>
      <c r="B1035" s="65"/>
      <c r="C1035" s="65"/>
      <c r="D1035" s="66"/>
    </row>
    <row r="1036" spans="1:4" x14ac:dyDescent="0.25">
      <c r="A1036" s="64"/>
      <c r="B1036" s="65"/>
      <c r="C1036" s="65"/>
      <c r="D1036" s="66"/>
    </row>
    <row r="1037" spans="1:4" x14ac:dyDescent="0.25">
      <c r="A1037" s="64"/>
      <c r="B1037" s="65"/>
      <c r="C1037" s="65"/>
      <c r="D1037" s="66"/>
    </row>
    <row r="1038" spans="1:4" x14ac:dyDescent="0.25">
      <c r="A1038" s="64"/>
      <c r="B1038" s="65"/>
      <c r="C1038" s="65"/>
      <c r="D1038" s="66"/>
    </row>
    <row r="1039" spans="1:4" x14ac:dyDescent="0.25">
      <c r="A1039" s="64"/>
      <c r="B1039" s="65"/>
      <c r="C1039" s="65"/>
      <c r="D1039" s="66"/>
    </row>
    <row r="1040" spans="1:4" x14ac:dyDescent="0.25">
      <c r="A1040" s="64"/>
      <c r="B1040" s="65"/>
      <c r="C1040" s="65"/>
      <c r="D1040" s="66"/>
    </row>
    <row r="1041" spans="1:4" x14ac:dyDescent="0.25">
      <c r="A1041" s="64"/>
      <c r="B1041" s="65"/>
      <c r="C1041" s="65"/>
      <c r="D1041" s="66"/>
    </row>
    <row r="1042" spans="1:4" x14ac:dyDescent="0.25">
      <c r="A1042" s="64"/>
      <c r="B1042" s="65"/>
      <c r="C1042" s="65"/>
      <c r="D1042" s="66"/>
    </row>
    <row r="1043" spans="1:4" x14ac:dyDescent="0.25">
      <c r="A1043" s="64"/>
      <c r="B1043" s="65"/>
      <c r="C1043" s="65"/>
      <c r="D1043" s="66"/>
    </row>
    <row r="1044" spans="1:4" x14ac:dyDescent="0.25">
      <c r="A1044" s="64"/>
      <c r="B1044" s="65"/>
      <c r="C1044" s="65"/>
      <c r="D1044" s="66"/>
    </row>
    <row r="1045" spans="1:4" x14ac:dyDescent="0.25">
      <c r="A1045" s="64"/>
      <c r="B1045" s="65"/>
      <c r="C1045" s="65"/>
      <c r="D1045" s="66"/>
    </row>
    <row r="1046" spans="1:4" x14ac:dyDescent="0.25">
      <c r="A1046" s="64"/>
      <c r="B1046" s="65"/>
      <c r="C1046" s="65"/>
      <c r="D1046" s="66"/>
    </row>
    <row r="1047" spans="1:4" x14ac:dyDescent="0.25">
      <c r="A1047" s="64"/>
      <c r="B1047" s="65"/>
      <c r="C1047" s="65"/>
      <c r="D1047" s="66"/>
    </row>
    <row r="1048" spans="1:4" x14ac:dyDescent="0.25">
      <c r="A1048" s="64"/>
      <c r="B1048" s="65"/>
      <c r="C1048" s="65"/>
      <c r="D1048" s="66"/>
    </row>
    <row r="1049" spans="1:4" x14ac:dyDescent="0.25">
      <c r="A1049" s="64"/>
      <c r="B1049" s="65"/>
      <c r="C1049" s="65"/>
      <c r="D1049" s="66"/>
    </row>
    <row r="1050" spans="1:4" x14ac:dyDescent="0.25">
      <c r="A1050" s="64"/>
      <c r="B1050" s="65"/>
      <c r="C1050" s="65"/>
      <c r="D1050" s="66"/>
    </row>
    <row r="1051" spans="1:4" x14ac:dyDescent="0.25">
      <c r="A1051" s="64"/>
      <c r="B1051" s="65"/>
      <c r="C1051" s="65"/>
      <c r="D1051" s="66"/>
    </row>
    <row r="1052" spans="1:4" x14ac:dyDescent="0.25">
      <c r="A1052" s="64"/>
      <c r="B1052" s="65"/>
      <c r="C1052" s="65"/>
      <c r="D1052" s="66"/>
    </row>
    <row r="1053" spans="1:4" x14ac:dyDescent="0.25">
      <c r="A1053" s="64"/>
      <c r="B1053" s="65"/>
      <c r="C1053" s="65"/>
      <c r="D1053" s="66"/>
    </row>
    <row r="1054" spans="1:4" x14ac:dyDescent="0.25">
      <c r="A1054" s="64"/>
      <c r="B1054" s="65"/>
      <c r="C1054" s="65"/>
      <c r="D1054" s="66"/>
    </row>
    <row r="1055" spans="1:4" x14ac:dyDescent="0.25">
      <c r="A1055" s="64"/>
      <c r="B1055" s="65"/>
      <c r="C1055" s="65"/>
      <c r="D1055" s="66"/>
    </row>
    <row r="1056" spans="1:4" x14ac:dyDescent="0.25">
      <c r="A1056" s="64"/>
      <c r="B1056" s="65"/>
      <c r="C1056" s="65"/>
      <c r="D1056" s="66"/>
    </row>
    <row r="1057" spans="1:4" x14ac:dyDescent="0.25">
      <c r="A1057" s="64"/>
      <c r="B1057" s="65"/>
      <c r="C1057" s="65"/>
      <c r="D1057" s="66"/>
    </row>
    <row r="1058" spans="1:4" x14ac:dyDescent="0.25">
      <c r="A1058" s="64"/>
      <c r="B1058" s="65"/>
      <c r="C1058" s="65"/>
      <c r="D1058" s="66"/>
    </row>
    <row r="1059" spans="1:4" x14ac:dyDescent="0.25">
      <c r="A1059" s="64"/>
      <c r="B1059" s="65"/>
      <c r="C1059" s="65"/>
      <c r="D1059" s="66"/>
    </row>
    <row r="1060" spans="1:4" x14ac:dyDescent="0.25">
      <c r="A1060" s="64"/>
      <c r="B1060" s="65"/>
      <c r="C1060" s="65"/>
      <c r="D1060" s="66"/>
    </row>
    <row r="1061" spans="1:4" x14ac:dyDescent="0.25">
      <c r="A1061" s="64"/>
      <c r="B1061" s="65"/>
      <c r="C1061" s="65"/>
      <c r="D1061" s="66"/>
    </row>
    <row r="1062" spans="1:4" x14ac:dyDescent="0.25">
      <c r="A1062" s="64"/>
      <c r="B1062" s="65"/>
      <c r="C1062" s="65"/>
      <c r="D1062" s="66"/>
    </row>
    <row r="1063" spans="1:4" x14ac:dyDescent="0.25">
      <c r="A1063" s="64"/>
      <c r="B1063" s="65"/>
      <c r="C1063" s="65"/>
      <c r="D1063" s="66"/>
    </row>
    <row r="1064" spans="1:4" x14ac:dyDescent="0.25">
      <c r="A1064" s="64"/>
      <c r="B1064" s="65"/>
      <c r="C1064" s="65"/>
      <c r="D1064" s="66"/>
    </row>
    <row r="1065" spans="1:4" x14ac:dyDescent="0.25">
      <c r="A1065" s="64"/>
      <c r="B1065" s="65"/>
      <c r="C1065" s="65"/>
      <c r="D1065" s="66"/>
    </row>
    <row r="1066" spans="1:4" x14ac:dyDescent="0.25">
      <c r="A1066" s="64"/>
      <c r="B1066" s="65"/>
      <c r="C1066" s="65"/>
      <c r="D1066" s="66"/>
    </row>
    <row r="1067" spans="1:4" x14ac:dyDescent="0.25">
      <c r="A1067" s="64"/>
      <c r="B1067" s="65"/>
      <c r="C1067" s="65"/>
      <c r="D1067" s="66"/>
    </row>
    <row r="1068" spans="1:4" x14ac:dyDescent="0.25">
      <c r="A1068" s="64"/>
      <c r="B1068" s="65"/>
      <c r="C1068" s="65"/>
      <c r="D1068" s="66"/>
    </row>
    <row r="1069" spans="1:4" x14ac:dyDescent="0.25">
      <c r="A1069" s="64"/>
      <c r="B1069" s="65"/>
      <c r="C1069" s="65"/>
      <c r="D1069" s="66"/>
    </row>
    <row r="1070" spans="1:4" x14ac:dyDescent="0.25">
      <c r="A1070" s="64"/>
      <c r="B1070" s="65"/>
      <c r="C1070" s="65"/>
      <c r="D1070" s="66"/>
    </row>
    <row r="1071" spans="1:4" x14ac:dyDescent="0.25">
      <c r="A1071" s="64"/>
      <c r="B1071" s="65"/>
      <c r="C1071" s="65"/>
      <c r="D1071" s="66"/>
    </row>
    <row r="1072" spans="1:4" x14ac:dyDescent="0.25">
      <c r="A1072" s="64"/>
      <c r="B1072" s="65"/>
      <c r="C1072" s="65"/>
      <c r="D1072" s="66"/>
    </row>
    <row r="1073" spans="1:4" x14ac:dyDescent="0.25">
      <c r="A1073" s="64"/>
      <c r="B1073" s="65"/>
      <c r="C1073" s="65"/>
      <c r="D1073" s="66"/>
    </row>
    <row r="1074" spans="1:4" x14ac:dyDescent="0.25">
      <c r="A1074" s="64"/>
      <c r="B1074" s="65"/>
      <c r="C1074" s="65"/>
      <c r="D1074" s="66"/>
    </row>
    <row r="1075" spans="1:4" x14ac:dyDescent="0.25">
      <c r="A1075" s="64"/>
      <c r="B1075" s="65"/>
      <c r="C1075" s="65"/>
      <c r="D1075" s="66"/>
    </row>
    <row r="1076" spans="1:4" x14ac:dyDescent="0.25">
      <c r="A1076" s="64"/>
      <c r="B1076" s="65"/>
      <c r="C1076" s="65"/>
      <c r="D1076" s="66"/>
    </row>
    <row r="1077" spans="1:4" x14ac:dyDescent="0.25">
      <c r="A1077" s="64"/>
      <c r="B1077" s="65"/>
      <c r="C1077" s="65"/>
      <c r="D1077" s="66"/>
    </row>
    <row r="1078" spans="1:4" x14ac:dyDescent="0.25">
      <c r="A1078" s="64"/>
      <c r="B1078" s="65"/>
      <c r="C1078" s="65"/>
      <c r="D1078" s="66"/>
    </row>
    <row r="1079" spans="1:4" x14ac:dyDescent="0.25">
      <c r="A1079" s="64"/>
      <c r="B1079" s="65"/>
      <c r="C1079" s="65"/>
      <c r="D1079" s="66"/>
    </row>
    <row r="1080" spans="1:4" x14ac:dyDescent="0.25">
      <c r="A1080" s="64"/>
      <c r="B1080" s="65"/>
      <c r="C1080" s="65"/>
      <c r="D1080" s="66"/>
    </row>
    <row r="1081" spans="1:4" x14ac:dyDescent="0.25">
      <c r="A1081" s="64"/>
      <c r="B1081" s="65"/>
      <c r="C1081" s="65"/>
      <c r="D1081" s="66"/>
    </row>
    <row r="1082" spans="1:4" x14ac:dyDescent="0.25">
      <c r="A1082" s="64"/>
      <c r="B1082" s="65"/>
      <c r="C1082" s="65"/>
      <c r="D1082" s="66"/>
    </row>
    <row r="1083" spans="1:4" x14ac:dyDescent="0.25">
      <c r="A1083" s="64"/>
      <c r="B1083" s="65"/>
      <c r="C1083" s="65"/>
      <c r="D1083" s="66"/>
    </row>
    <row r="1084" spans="1:4" x14ac:dyDescent="0.25">
      <c r="A1084" s="64"/>
      <c r="B1084" s="65"/>
      <c r="C1084" s="65"/>
      <c r="D1084" s="66"/>
    </row>
    <row r="1085" spans="1:4" x14ac:dyDescent="0.25">
      <c r="A1085" s="64"/>
      <c r="B1085" s="65"/>
      <c r="C1085" s="65"/>
      <c r="D1085" s="66"/>
    </row>
    <row r="1086" spans="1:4" x14ac:dyDescent="0.25">
      <c r="A1086" s="64"/>
      <c r="B1086" s="65"/>
      <c r="C1086" s="65"/>
      <c r="D1086" s="66"/>
    </row>
    <row r="1087" spans="1:4" x14ac:dyDescent="0.25">
      <c r="A1087" s="64"/>
      <c r="B1087" s="65"/>
      <c r="C1087" s="65"/>
      <c r="D1087" s="66"/>
    </row>
    <row r="1088" spans="1:4" x14ac:dyDescent="0.25">
      <c r="A1088" s="64"/>
      <c r="B1088" s="65"/>
      <c r="C1088" s="65"/>
      <c r="D1088" s="66"/>
    </row>
    <row r="1089" spans="1:4" x14ac:dyDescent="0.25">
      <c r="A1089" s="64"/>
      <c r="B1089" s="65"/>
      <c r="C1089" s="65"/>
      <c r="D1089" s="66"/>
    </row>
    <row r="1090" spans="1:4" x14ac:dyDescent="0.25">
      <c r="A1090" s="64"/>
      <c r="B1090" s="65"/>
      <c r="C1090" s="65"/>
      <c r="D1090" s="66"/>
    </row>
    <row r="1091" spans="1:4" x14ac:dyDescent="0.25">
      <c r="A1091" s="64"/>
      <c r="B1091" s="65"/>
      <c r="C1091" s="65"/>
      <c r="D1091" s="66"/>
    </row>
    <row r="1092" spans="1:4" x14ac:dyDescent="0.25">
      <c r="A1092" s="64"/>
      <c r="B1092" s="65"/>
      <c r="C1092" s="65"/>
      <c r="D1092" s="66"/>
    </row>
    <row r="1093" spans="1:4" x14ac:dyDescent="0.25">
      <c r="A1093" s="64"/>
      <c r="B1093" s="65"/>
      <c r="C1093" s="65"/>
      <c r="D1093" s="66"/>
    </row>
    <row r="1094" spans="1:4" x14ac:dyDescent="0.25">
      <c r="A1094" s="64"/>
      <c r="B1094" s="65"/>
      <c r="C1094" s="65"/>
      <c r="D1094" s="66"/>
    </row>
    <row r="1095" spans="1:4" x14ac:dyDescent="0.25">
      <c r="A1095" s="64"/>
      <c r="B1095" s="65"/>
      <c r="C1095" s="65"/>
      <c r="D1095" s="66"/>
    </row>
    <row r="1096" spans="1:4" x14ac:dyDescent="0.25">
      <c r="A1096" s="64"/>
      <c r="B1096" s="65"/>
      <c r="C1096" s="65"/>
      <c r="D1096" s="66"/>
    </row>
    <row r="1097" spans="1:4" x14ac:dyDescent="0.25">
      <c r="A1097" s="64"/>
      <c r="B1097" s="65"/>
      <c r="C1097" s="65"/>
      <c r="D1097" s="66"/>
    </row>
    <row r="1098" spans="1:4" x14ac:dyDescent="0.25">
      <c r="A1098" s="64"/>
      <c r="B1098" s="65"/>
      <c r="C1098" s="65"/>
      <c r="D1098" s="66"/>
    </row>
    <row r="1099" spans="1:4" x14ac:dyDescent="0.25">
      <c r="A1099" s="64"/>
      <c r="B1099" s="65"/>
      <c r="C1099" s="65"/>
      <c r="D1099" s="66"/>
    </row>
    <row r="1100" spans="1:4" x14ac:dyDescent="0.25">
      <c r="A1100" s="64"/>
      <c r="B1100" s="65"/>
      <c r="C1100" s="65"/>
      <c r="D1100" s="66"/>
    </row>
    <row r="1101" spans="1:4" x14ac:dyDescent="0.25">
      <c r="A1101" s="64"/>
      <c r="B1101" s="65"/>
      <c r="C1101" s="65"/>
      <c r="D1101" s="66"/>
    </row>
    <row r="1102" spans="1:4" x14ac:dyDescent="0.25">
      <c r="A1102" s="64"/>
      <c r="B1102" s="65"/>
      <c r="C1102" s="65"/>
      <c r="D1102" s="66"/>
    </row>
    <row r="1103" spans="1:4" x14ac:dyDescent="0.25">
      <c r="A1103" s="64"/>
      <c r="B1103" s="65"/>
      <c r="C1103" s="65"/>
      <c r="D1103" s="66"/>
    </row>
    <row r="1104" spans="1:4" x14ac:dyDescent="0.25">
      <c r="A1104" s="64"/>
      <c r="B1104" s="65"/>
      <c r="C1104" s="65"/>
      <c r="D1104" s="66"/>
    </row>
    <row r="1105" spans="1:4" x14ac:dyDescent="0.25">
      <c r="A1105" s="64"/>
      <c r="B1105" s="65"/>
      <c r="C1105" s="65"/>
      <c r="D1105" s="66"/>
    </row>
    <row r="1106" spans="1:4" x14ac:dyDescent="0.25">
      <c r="A1106" s="64"/>
      <c r="B1106" s="65"/>
      <c r="C1106" s="65"/>
      <c r="D1106" s="66"/>
    </row>
    <row r="1107" spans="1:4" x14ac:dyDescent="0.25">
      <c r="A1107" s="64"/>
      <c r="B1107" s="65"/>
      <c r="C1107" s="65"/>
      <c r="D1107" s="66"/>
    </row>
    <row r="1108" spans="1:4" x14ac:dyDescent="0.25">
      <c r="A1108" s="64"/>
      <c r="B1108" s="65"/>
      <c r="C1108" s="65"/>
      <c r="D1108" s="66"/>
    </row>
    <row r="1109" spans="1:4" x14ac:dyDescent="0.25">
      <c r="A1109" s="64"/>
      <c r="B1109" s="65"/>
      <c r="C1109" s="65"/>
      <c r="D1109" s="66"/>
    </row>
    <row r="1110" spans="1:4" x14ac:dyDescent="0.25">
      <c r="A1110" s="64"/>
      <c r="B1110" s="65"/>
      <c r="C1110" s="65"/>
      <c r="D1110" s="66"/>
    </row>
    <row r="1111" spans="1:4" x14ac:dyDescent="0.25">
      <c r="A1111" s="64"/>
      <c r="B1111" s="65"/>
      <c r="C1111" s="65"/>
      <c r="D1111" s="66"/>
    </row>
    <row r="1112" spans="1:4" x14ac:dyDescent="0.25">
      <c r="A1112" s="64"/>
      <c r="B1112" s="65"/>
      <c r="C1112" s="65"/>
      <c r="D1112" s="66"/>
    </row>
    <row r="1113" spans="1:4" x14ac:dyDescent="0.25">
      <c r="A1113" s="64"/>
      <c r="B1113" s="65"/>
      <c r="C1113" s="65"/>
      <c r="D1113" s="66"/>
    </row>
    <row r="1114" spans="1:4" x14ac:dyDescent="0.25">
      <c r="A1114" s="64"/>
      <c r="B1114" s="65"/>
      <c r="C1114" s="65"/>
      <c r="D1114" s="66"/>
    </row>
    <row r="1115" spans="1:4" x14ac:dyDescent="0.25">
      <c r="A1115" s="64"/>
      <c r="B1115" s="65"/>
      <c r="C1115" s="65"/>
      <c r="D1115" s="66"/>
    </row>
    <row r="1116" spans="1:4" x14ac:dyDescent="0.25">
      <c r="A1116" s="64"/>
      <c r="B1116" s="65"/>
      <c r="C1116" s="65"/>
      <c r="D1116" s="66"/>
    </row>
    <row r="1117" spans="1:4" x14ac:dyDescent="0.25">
      <c r="A1117" s="64"/>
      <c r="B1117" s="65"/>
      <c r="C1117" s="65"/>
      <c r="D1117" s="66"/>
    </row>
    <row r="1118" spans="1:4" x14ac:dyDescent="0.25">
      <c r="A1118" s="64"/>
      <c r="B1118" s="65"/>
      <c r="C1118" s="65"/>
      <c r="D1118" s="66"/>
    </row>
    <row r="1119" spans="1:4" x14ac:dyDescent="0.25">
      <c r="A1119" s="64"/>
      <c r="B1119" s="65"/>
      <c r="C1119" s="65"/>
      <c r="D1119" s="66"/>
    </row>
    <row r="1120" spans="1:4" x14ac:dyDescent="0.25">
      <c r="A1120" s="64"/>
      <c r="B1120" s="65"/>
      <c r="C1120" s="65"/>
      <c r="D1120" s="66"/>
    </row>
    <row r="1121" spans="1:4" x14ac:dyDescent="0.25">
      <c r="A1121" s="64"/>
      <c r="B1121" s="65"/>
      <c r="C1121" s="65"/>
      <c r="D1121" s="66"/>
    </row>
    <row r="1122" spans="1:4" x14ac:dyDescent="0.25">
      <c r="A1122" s="64"/>
      <c r="B1122" s="65"/>
      <c r="C1122" s="65"/>
      <c r="D1122" s="66"/>
    </row>
    <row r="1123" spans="1:4" x14ac:dyDescent="0.25">
      <c r="A1123" s="64"/>
      <c r="B1123" s="65"/>
      <c r="C1123" s="65"/>
      <c r="D1123" s="66"/>
    </row>
    <row r="1124" spans="1:4" x14ac:dyDescent="0.25">
      <c r="A1124" s="64"/>
      <c r="B1124" s="65"/>
      <c r="C1124" s="65"/>
      <c r="D1124" s="66"/>
    </row>
    <row r="1125" spans="1:4" x14ac:dyDescent="0.25">
      <c r="A1125" s="64"/>
      <c r="B1125" s="65"/>
      <c r="C1125" s="65"/>
      <c r="D1125" s="66"/>
    </row>
    <row r="1126" spans="1:4" x14ac:dyDescent="0.25">
      <c r="A1126" s="64"/>
      <c r="B1126" s="65"/>
      <c r="C1126" s="65"/>
      <c r="D1126" s="66"/>
    </row>
    <row r="1127" spans="1:4" x14ac:dyDescent="0.25">
      <c r="A1127" s="64"/>
      <c r="B1127" s="65"/>
      <c r="C1127" s="65"/>
      <c r="D1127" s="66"/>
    </row>
    <row r="1128" spans="1:4" x14ac:dyDescent="0.25">
      <c r="A1128" s="64"/>
      <c r="B1128" s="65"/>
      <c r="C1128" s="65"/>
      <c r="D1128" s="66"/>
    </row>
    <row r="1129" spans="1:4" x14ac:dyDescent="0.25">
      <c r="A1129" s="64"/>
      <c r="B1129" s="65"/>
      <c r="C1129" s="65"/>
      <c r="D1129" s="66"/>
    </row>
    <row r="1130" spans="1:4" x14ac:dyDescent="0.25">
      <c r="A1130" s="64"/>
      <c r="B1130" s="65"/>
      <c r="C1130" s="65"/>
      <c r="D1130" s="66"/>
    </row>
    <row r="1131" spans="1:4" x14ac:dyDescent="0.25">
      <c r="A1131" s="64"/>
      <c r="B1131" s="65"/>
      <c r="C1131" s="65"/>
      <c r="D1131" s="66"/>
    </row>
    <row r="1132" spans="1:4" x14ac:dyDescent="0.25">
      <c r="A1132" s="64"/>
      <c r="B1132" s="65"/>
      <c r="C1132" s="65"/>
      <c r="D1132" s="66"/>
    </row>
    <row r="1133" spans="1:4" x14ac:dyDescent="0.25">
      <c r="A1133" s="64"/>
      <c r="B1133" s="65"/>
      <c r="C1133" s="65"/>
      <c r="D1133" s="66"/>
    </row>
    <row r="1134" spans="1:4" x14ac:dyDescent="0.25">
      <c r="A1134" s="64"/>
      <c r="B1134" s="65"/>
      <c r="C1134" s="65"/>
      <c r="D1134" s="66"/>
    </row>
    <row r="1135" spans="1:4" x14ac:dyDescent="0.25">
      <c r="A1135" s="64"/>
      <c r="B1135" s="65"/>
      <c r="C1135" s="65"/>
      <c r="D1135" s="66"/>
    </row>
    <row r="1136" spans="1:4" x14ac:dyDescent="0.25">
      <c r="A1136" s="64"/>
      <c r="B1136" s="65"/>
      <c r="C1136" s="65"/>
      <c r="D1136" s="66"/>
    </row>
    <row r="1137" spans="1:4" x14ac:dyDescent="0.25">
      <c r="A1137" s="64"/>
      <c r="B1137" s="65"/>
      <c r="C1137" s="65"/>
      <c r="D1137" s="66"/>
    </row>
    <row r="1138" spans="1:4" x14ac:dyDescent="0.25">
      <c r="A1138" s="64"/>
      <c r="B1138" s="65"/>
      <c r="C1138" s="65"/>
      <c r="D1138" s="66"/>
    </row>
    <row r="1139" spans="1:4" x14ac:dyDescent="0.25">
      <c r="A1139" s="64"/>
      <c r="B1139" s="65"/>
      <c r="C1139" s="65"/>
      <c r="D1139" s="66"/>
    </row>
    <row r="1140" spans="1:4" x14ac:dyDescent="0.25">
      <c r="A1140" s="64"/>
      <c r="B1140" s="65"/>
      <c r="C1140" s="65"/>
      <c r="D1140" s="66"/>
    </row>
    <row r="1141" spans="1:4" x14ac:dyDescent="0.25">
      <c r="A1141" s="64"/>
      <c r="B1141" s="65"/>
      <c r="C1141" s="65"/>
      <c r="D1141" s="66"/>
    </row>
    <row r="1142" spans="1:4" x14ac:dyDescent="0.25">
      <c r="A1142" s="64"/>
      <c r="B1142" s="65"/>
      <c r="C1142" s="65"/>
      <c r="D1142" s="66"/>
    </row>
    <row r="1143" spans="1:4" x14ac:dyDescent="0.25">
      <c r="A1143" s="64"/>
      <c r="B1143" s="65"/>
      <c r="C1143" s="65"/>
      <c r="D1143" s="66"/>
    </row>
    <row r="1144" spans="1:4" x14ac:dyDescent="0.25">
      <c r="A1144" s="64"/>
      <c r="B1144" s="65"/>
      <c r="C1144" s="65"/>
      <c r="D1144" s="66"/>
    </row>
    <row r="1145" spans="1:4" x14ac:dyDescent="0.25">
      <c r="A1145" s="64"/>
      <c r="B1145" s="65"/>
      <c r="C1145" s="65"/>
      <c r="D1145" s="66"/>
    </row>
    <row r="1146" spans="1:4" x14ac:dyDescent="0.25">
      <c r="A1146" s="64"/>
      <c r="B1146" s="65"/>
      <c r="C1146" s="65"/>
      <c r="D1146" s="66"/>
    </row>
    <row r="1147" spans="1:4" x14ac:dyDescent="0.25">
      <c r="A1147" s="64"/>
      <c r="B1147" s="65"/>
      <c r="C1147" s="65"/>
      <c r="D1147" s="66"/>
    </row>
    <row r="1148" spans="1:4" x14ac:dyDescent="0.25">
      <c r="A1148" s="64"/>
      <c r="B1148" s="65"/>
      <c r="C1148" s="65"/>
      <c r="D1148" s="66"/>
    </row>
    <row r="1149" spans="1:4" x14ac:dyDescent="0.25">
      <c r="A1149" s="64"/>
      <c r="B1149" s="65"/>
      <c r="C1149" s="65"/>
      <c r="D1149" s="66"/>
    </row>
    <row r="1150" spans="1:4" x14ac:dyDescent="0.25">
      <c r="A1150" s="64"/>
      <c r="B1150" s="65"/>
      <c r="C1150" s="65"/>
      <c r="D1150" s="66"/>
    </row>
    <row r="1151" spans="1:4" x14ac:dyDescent="0.25">
      <c r="A1151" s="64"/>
      <c r="B1151" s="65"/>
      <c r="C1151" s="65"/>
      <c r="D1151" s="66"/>
    </row>
    <row r="1152" spans="1:4" x14ac:dyDescent="0.25">
      <c r="A1152" s="64"/>
      <c r="B1152" s="65"/>
      <c r="C1152" s="65"/>
      <c r="D1152" s="66"/>
    </row>
    <row r="1153" spans="1:4" x14ac:dyDescent="0.25">
      <c r="A1153" s="64"/>
      <c r="B1153" s="65"/>
      <c r="C1153" s="65"/>
      <c r="D1153" s="66"/>
    </row>
    <row r="1154" spans="1:4" x14ac:dyDescent="0.25">
      <c r="A1154" s="64"/>
      <c r="B1154" s="65"/>
      <c r="C1154" s="65"/>
      <c r="D1154" s="66"/>
    </row>
    <row r="1155" spans="1:4" x14ac:dyDescent="0.25">
      <c r="A1155" s="64"/>
      <c r="B1155" s="65"/>
      <c r="C1155" s="65"/>
      <c r="D1155" s="66"/>
    </row>
    <row r="1156" spans="1:4" x14ac:dyDescent="0.25">
      <c r="A1156" s="64"/>
      <c r="B1156" s="65"/>
      <c r="C1156" s="65"/>
      <c r="D1156" s="66"/>
    </row>
    <row r="1157" spans="1:4" x14ac:dyDescent="0.25">
      <c r="A1157" s="64"/>
      <c r="B1157" s="65"/>
      <c r="C1157" s="65"/>
      <c r="D1157" s="66"/>
    </row>
    <row r="1158" spans="1:4" x14ac:dyDescent="0.25">
      <c r="A1158" s="64"/>
      <c r="B1158" s="65"/>
      <c r="C1158" s="65"/>
      <c r="D1158" s="66"/>
    </row>
    <row r="1159" spans="1:4" x14ac:dyDescent="0.25">
      <c r="A1159" s="64"/>
      <c r="B1159" s="65"/>
      <c r="C1159" s="65"/>
      <c r="D1159" s="66"/>
    </row>
    <row r="1160" spans="1:4" x14ac:dyDescent="0.25">
      <c r="A1160" s="64"/>
      <c r="B1160" s="65"/>
      <c r="C1160" s="65"/>
      <c r="D1160" s="66"/>
    </row>
    <row r="1161" spans="1:4" x14ac:dyDescent="0.25">
      <c r="A1161" s="64"/>
      <c r="B1161" s="65"/>
      <c r="C1161" s="65"/>
      <c r="D1161" s="66"/>
    </row>
    <row r="1162" spans="1:4" x14ac:dyDescent="0.25">
      <c r="A1162" s="64"/>
      <c r="B1162" s="65"/>
      <c r="C1162" s="65"/>
      <c r="D1162" s="66"/>
    </row>
    <row r="1163" spans="1:4" x14ac:dyDescent="0.25">
      <c r="A1163" s="64"/>
      <c r="B1163" s="65"/>
      <c r="C1163" s="65"/>
      <c r="D1163" s="66"/>
    </row>
    <row r="1164" spans="1:4" x14ac:dyDescent="0.25">
      <c r="A1164" s="64"/>
      <c r="B1164" s="65"/>
      <c r="C1164" s="65"/>
      <c r="D1164" s="66"/>
    </row>
    <row r="1165" spans="1:4" x14ac:dyDescent="0.25">
      <c r="A1165" s="64"/>
      <c r="B1165" s="65"/>
      <c r="C1165" s="65"/>
      <c r="D1165" s="66"/>
    </row>
    <row r="1166" spans="1:4" x14ac:dyDescent="0.25">
      <c r="A1166" s="64"/>
      <c r="B1166" s="65"/>
      <c r="C1166" s="65"/>
      <c r="D1166" s="66"/>
    </row>
    <row r="1167" spans="1:4" x14ac:dyDescent="0.25">
      <c r="A1167" s="64"/>
      <c r="B1167" s="65"/>
      <c r="C1167" s="65"/>
      <c r="D1167" s="66"/>
    </row>
    <row r="1168" spans="1:4" x14ac:dyDescent="0.25">
      <c r="A1168" s="64"/>
      <c r="B1168" s="65"/>
      <c r="C1168" s="65"/>
      <c r="D1168" s="66"/>
    </row>
    <row r="1169" spans="1:4" x14ac:dyDescent="0.25">
      <c r="A1169" s="64"/>
      <c r="B1169" s="65"/>
      <c r="C1169" s="65"/>
      <c r="D1169" s="66"/>
    </row>
    <row r="1170" spans="1:4" x14ac:dyDescent="0.25">
      <c r="A1170" s="64"/>
      <c r="B1170" s="65"/>
      <c r="C1170" s="65"/>
      <c r="D1170" s="66"/>
    </row>
    <row r="1171" spans="1:4" x14ac:dyDescent="0.25">
      <c r="A1171" s="64"/>
      <c r="B1171" s="65"/>
      <c r="C1171" s="65"/>
      <c r="D1171" s="66"/>
    </row>
    <row r="1172" spans="1:4" x14ac:dyDescent="0.25">
      <c r="A1172" s="64"/>
      <c r="B1172" s="65"/>
      <c r="C1172" s="65"/>
      <c r="D1172" s="66"/>
    </row>
    <row r="1173" spans="1:4" x14ac:dyDescent="0.25">
      <c r="A1173" s="64"/>
      <c r="B1173" s="65"/>
      <c r="C1173" s="65"/>
      <c r="D1173" s="66"/>
    </row>
    <row r="1174" spans="1:4" x14ac:dyDescent="0.25">
      <c r="A1174" s="64"/>
      <c r="B1174" s="65"/>
      <c r="C1174" s="65"/>
      <c r="D1174" s="66"/>
    </row>
    <row r="1175" spans="1:4" x14ac:dyDescent="0.25">
      <c r="A1175" s="64"/>
      <c r="B1175" s="65"/>
      <c r="C1175" s="65"/>
      <c r="D1175" s="66"/>
    </row>
    <row r="1176" spans="1:4" x14ac:dyDescent="0.25">
      <c r="A1176" s="64"/>
      <c r="B1176" s="65"/>
      <c r="C1176" s="65"/>
      <c r="D1176" s="66"/>
    </row>
    <row r="1177" spans="1:4" x14ac:dyDescent="0.25">
      <c r="A1177" s="64"/>
      <c r="B1177" s="65"/>
      <c r="C1177" s="65"/>
      <c r="D1177" s="66"/>
    </row>
    <row r="1178" spans="1:4" x14ac:dyDescent="0.25">
      <c r="A1178" s="64"/>
      <c r="B1178" s="65"/>
      <c r="C1178" s="65"/>
      <c r="D1178" s="66"/>
    </row>
    <row r="1179" spans="1:4" x14ac:dyDescent="0.25">
      <c r="A1179" s="64"/>
      <c r="B1179" s="65"/>
      <c r="C1179" s="65"/>
      <c r="D1179" s="66"/>
    </row>
    <row r="1180" spans="1:4" x14ac:dyDescent="0.25">
      <c r="A1180" s="64"/>
      <c r="B1180" s="65"/>
      <c r="C1180" s="65"/>
      <c r="D1180" s="66"/>
    </row>
    <row r="1181" spans="1:4" x14ac:dyDescent="0.25">
      <c r="A1181" s="64"/>
      <c r="B1181" s="65"/>
      <c r="C1181" s="65"/>
      <c r="D1181" s="66"/>
    </row>
    <row r="1182" spans="1:4" x14ac:dyDescent="0.25">
      <c r="A1182" s="64"/>
      <c r="B1182" s="65"/>
      <c r="C1182" s="65"/>
      <c r="D1182" s="66"/>
    </row>
    <row r="1183" spans="1:4" x14ac:dyDescent="0.25">
      <c r="A1183" s="64"/>
      <c r="B1183" s="65"/>
      <c r="C1183" s="65"/>
      <c r="D1183" s="66"/>
    </row>
    <row r="1184" spans="1:4" x14ac:dyDescent="0.25">
      <c r="A1184" s="64"/>
      <c r="B1184" s="65"/>
      <c r="C1184" s="65"/>
      <c r="D1184" s="66"/>
    </row>
    <row r="1185" spans="1:4" x14ac:dyDescent="0.25">
      <c r="A1185" s="64"/>
      <c r="B1185" s="65"/>
      <c r="C1185" s="65"/>
      <c r="D1185" s="66"/>
    </row>
    <row r="1186" spans="1:4" x14ac:dyDescent="0.25">
      <c r="A1186" s="64"/>
      <c r="B1186" s="65"/>
      <c r="C1186" s="65"/>
      <c r="D1186" s="66"/>
    </row>
    <row r="1187" spans="1:4" x14ac:dyDescent="0.25">
      <c r="A1187" s="64"/>
      <c r="B1187" s="65"/>
      <c r="C1187" s="65"/>
      <c r="D1187" s="66"/>
    </row>
    <row r="1188" spans="1:4" x14ac:dyDescent="0.25">
      <c r="A1188" s="64"/>
      <c r="B1188" s="65"/>
      <c r="C1188" s="65"/>
      <c r="D1188" s="66"/>
    </row>
    <row r="1189" spans="1:4" x14ac:dyDescent="0.25">
      <c r="A1189" s="64"/>
      <c r="B1189" s="65"/>
      <c r="C1189" s="65"/>
      <c r="D1189" s="66"/>
    </row>
    <row r="1190" spans="1:4" x14ac:dyDescent="0.25">
      <c r="A1190" s="64"/>
      <c r="B1190" s="65"/>
      <c r="C1190" s="65"/>
      <c r="D1190" s="66"/>
    </row>
    <row r="1191" spans="1:4" x14ac:dyDescent="0.25">
      <c r="A1191" s="64"/>
      <c r="B1191" s="65"/>
      <c r="C1191" s="65"/>
      <c r="D1191" s="66"/>
    </row>
    <row r="1192" spans="1:4" x14ac:dyDescent="0.25">
      <c r="A1192" s="64"/>
      <c r="B1192" s="65"/>
      <c r="C1192" s="65"/>
      <c r="D1192" s="66"/>
    </row>
    <row r="1193" spans="1:4" x14ac:dyDescent="0.25">
      <c r="A1193" s="64"/>
      <c r="B1193" s="65"/>
      <c r="C1193" s="65"/>
      <c r="D1193" s="66"/>
    </row>
    <row r="1194" spans="1:4" x14ac:dyDescent="0.25">
      <c r="A1194" s="64"/>
      <c r="B1194" s="65"/>
      <c r="C1194" s="65"/>
      <c r="D1194" s="66"/>
    </row>
    <row r="1195" spans="1:4" x14ac:dyDescent="0.25">
      <c r="A1195" s="64"/>
      <c r="B1195" s="65"/>
      <c r="C1195" s="65"/>
      <c r="D1195" s="66"/>
    </row>
    <row r="1196" spans="1:4" x14ac:dyDescent="0.25">
      <c r="A1196" s="64"/>
      <c r="B1196" s="65"/>
      <c r="C1196" s="65"/>
      <c r="D1196" s="66"/>
    </row>
    <row r="1197" spans="1:4" x14ac:dyDescent="0.25">
      <c r="A1197" s="64"/>
      <c r="B1197" s="65"/>
      <c r="C1197" s="65"/>
      <c r="D1197" s="66"/>
    </row>
    <row r="1198" spans="1:4" x14ac:dyDescent="0.25">
      <c r="A1198" s="64"/>
      <c r="B1198" s="65"/>
      <c r="C1198" s="65"/>
      <c r="D1198" s="66"/>
    </row>
    <row r="1199" spans="1:4" x14ac:dyDescent="0.25">
      <c r="A1199" s="64"/>
      <c r="B1199" s="65"/>
      <c r="C1199" s="65"/>
      <c r="D1199" s="66"/>
    </row>
    <row r="1200" spans="1:4" x14ac:dyDescent="0.25">
      <c r="A1200" s="64"/>
      <c r="B1200" s="65"/>
      <c r="C1200" s="65"/>
      <c r="D1200" s="66"/>
    </row>
    <row r="1201" spans="1:4" x14ac:dyDescent="0.25">
      <c r="A1201" s="64"/>
      <c r="B1201" s="65"/>
      <c r="C1201" s="65"/>
      <c r="D1201" s="66"/>
    </row>
    <row r="1202" spans="1:4" x14ac:dyDescent="0.25">
      <c r="A1202" s="64"/>
      <c r="B1202" s="65"/>
      <c r="C1202" s="65"/>
      <c r="D1202" s="66"/>
    </row>
    <row r="1203" spans="1:4" x14ac:dyDescent="0.25">
      <c r="A1203" s="64"/>
      <c r="B1203" s="65"/>
      <c r="C1203" s="65"/>
      <c r="D1203" s="66"/>
    </row>
    <row r="1204" spans="1:4" x14ac:dyDescent="0.25">
      <c r="A1204" s="64"/>
      <c r="B1204" s="65"/>
      <c r="C1204" s="65"/>
      <c r="D1204" s="66"/>
    </row>
    <row r="1205" spans="1:4" x14ac:dyDescent="0.25">
      <c r="A1205" s="64"/>
      <c r="B1205" s="65"/>
      <c r="C1205" s="65"/>
      <c r="D1205" s="66"/>
    </row>
    <row r="1206" spans="1:4" x14ac:dyDescent="0.25">
      <c r="A1206" s="64"/>
      <c r="B1206" s="65"/>
      <c r="C1206" s="65"/>
      <c r="D1206" s="66"/>
    </row>
    <row r="1207" spans="1:4" x14ac:dyDescent="0.25">
      <c r="A1207" s="64"/>
      <c r="B1207" s="65"/>
      <c r="C1207" s="65"/>
      <c r="D1207" s="66"/>
    </row>
    <row r="1208" spans="1:4" x14ac:dyDescent="0.25">
      <c r="A1208" s="64"/>
      <c r="B1208" s="65"/>
      <c r="C1208" s="65"/>
      <c r="D1208" s="66"/>
    </row>
    <row r="1209" spans="1:4" x14ac:dyDescent="0.25">
      <c r="A1209" s="64"/>
      <c r="B1209" s="65"/>
      <c r="C1209" s="65"/>
      <c r="D1209" s="66"/>
    </row>
    <row r="1210" spans="1:4" x14ac:dyDescent="0.25">
      <c r="A1210" s="64"/>
      <c r="B1210" s="65"/>
      <c r="C1210" s="65"/>
      <c r="D1210" s="66"/>
    </row>
    <row r="1211" spans="1:4" x14ac:dyDescent="0.25">
      <c r="A1211" s="64"/>
      <c r="B1211" s="65"/>
      <c r="C1211" s="65"/>
      <c r="D1211" s="66"/>
    </row>
    <row r="1212" spans="1:4" x14ac:dyDescent="0.25">
      <c r="A1212" s="64"/>
      <c r="B1212" s="65"/>
      <c r="C1212" s="65"/>
      <c r="D1212" s="66"/>
    </row>
    <row r="1213" spans="1:4" x14ac:dyDescent="0.25">
      <c r="A1213" s="64"/>
      <c r="B1213" s="65"/>
      <c r="C1213" s="65"/>
      <c r="D1213" s="66"/>
    </row>
    <row r="1214" spans="1:4" x14ac:dyDescent="0.25">
      <c r="A1214" s="64"/>
      <c r="B1214" s="65"/>
      <c r="C1214" s="65"/>
      <c r="D1214" s="66"/>
    </row>
    <row r="1215" spans="1:4" x14ac:dyDescent="0.25">
      <c r="A1215" s="64"/>
      <c r="B1215" s="65"/>
      <c r="C1215" s="65"/>
      <c r="D1215" s="66"/>
    </row>
    <row r="1216" spans="1:4" x14ac:dyDescent="0.25">
      <c r="A1216" s="64"/>
      <c r="B1216" s="65"/>
      <c r="C1216" s="65"/>
      <c r="D1216" s="66"/>
    </row>
    <row r="1217" spans="1:4" x14ac:dyDescent="0.25">
      <c r="A1217" s="64"/>
      <c r="B1217" s="65"/>
      <c r="C1217" s="65"/>
      <c r="D1217" s="66"/>
    </row>
    <row r="1218" spans="1:4" x14ac:dyDescent="0.25">
      <c r="A1218" s="64"/>
      <c r="B1218" s="65"/>
      <c r="C1218" s="65"/>
      <c r="D1218" s="66"/>
    </row>
    <row r="1219" spans="1:4" x14ac:dyDescent="0.25">
      <c r="A1219" s="64"/>
      <c r="B1219" s="65"/>
      <c r="C1219" s="65"/>
      <c r="D1219" s="66"/>
    </row>
    <row r="1220" spans="1:4" x14ac:dyDescent="0.25">
      <c r="A1220" s="64"/>
      <c r="B1220" s="65"/>
      <c r="C1220" s="65"/>
      <c r="D1220" s="66"/>
    </row>
    <row r="1221" spans="1:4" x14ac:dyDescent="0.25">
      <c r="A1221" s="64"/>
      <c r="B1221" s="65"/>
      <c r="C1221" s="65"/>
      <c r="D1221" s="66"/>
    </row>
    <row r="1222" spans="1:4" x14ac:dyDescent="0.25">
      <c r="A1222" s="64"/>
      <c r="B1222" s="65"/>
      <c r="C1222" s="65"/>
      <c r="D1222" s="66"/>
    </row>
    <row r="1223" spans="1:4" x14ac:dyDescent="0.25">
      <c r="A1223" s="64"/>
      <c r="B1223" s="65"/>
      <c r="C1223" s="65"/>
      <c r="D1223" s="66"/>
    </row>
    <row r="1224" spans="1:4" x14ac:dyDescent="0.25">
      <c r="A1224" s="64"/>
      <c r="B1224" s="65"/>
      <c r="C1224" s="65"/>
      <c r="D1224" s="66"/>
    </row>
    <row r="1225" spans="1:4" x14ac:dyDescent="0.25">
      <c r="A1225" s="64"/>
      <c r="B1225" s="65"/>
      <c r="C1225" s="65"/>
      <c r="D1225" s="66"/>
    </row>
    <row r="1226" spans="1:4" x14ac:dyDescent="0.25">
      <c r="A1226" s="64"/>
      <c r="B1226" s="65"/>
      <c r="C1226" s="65"/>
      <c r="D1226" s="66"/>
    </row>
    <row r="1227" spans="1:4" x14ac:dyDescent="0.25">
      <c r="A1227" s="64"/>
      <c r="B1227" s="65"/>
      <c r="C1227" s="65"/>
      <c r="D1227" s="66"/>
    </row>
    <row r="1228" spans="1:4" x14ac:dyDescent="0.25">
      <c r="A1228" s="64"/>
      <c r="B1228" s="65"/>
      <c r="C1228" s="65"/>
      <c r="D1228" s="66"/>
    </row>
    <row r="1229" spans="1:4" x14ac:dyDescent="0.25">
      <c r="A1229" s="64"/>
      <c r="B1229" s="65"/>
      <c r="C1229" s="65"/>
      <c r="D1229" s="66"/>
    </row>
    <row r="1230" spans="1:4" x14ac:dyDescent="0.25">
      <c r="A1230" s="64"/>
      <c r="B1230" s="65"/>
      <c r="C1230" s="65"/>
      <c r="D1230" s="66"/>
    </row>
    <row r="1231" spans="1:4" x14ac:dyDescent="0.25">
      <c r="A1231" s="64"/>
      <c r="B1231" s="65"/>
      <c r="C1231" s="65"/>
      <c r="D1231" s="66"/>
    </row>
    <row r="1232" spans="1:4" x14ac:dyDescent="0.25">
      <c r="A1232" s="64"/>
      <c r="B1232" s="65"/>
      <c r="C1232" s="65"/>
      <c r="D1232" s="66"/>
    </row>
    <row r="1233" spans="1:4" x14ac:dyDescent="0.25">
      <c r="A1233" s="64"/>
      <c r="B1233" s="65"/>
      <c r="C1233" s="65"/>
      <c r="D1233" s="66"/>
    </row>
    <row r="1234" spans="1:4" x14ac:dyDescent="0.25">
      <c r="A1234" s="64"/>
      <c r="B1234" s="65"/>
      <c r="C1234" s="65"/>
      <c r="D1234" s="66"/>
    </row>
    <row r="1235" spans="1:4" x14ac:dyDescent="0.25">
      <c r="A1235" s="64"/>
      <c r="B1235" s="65"/>
      <c r="C1235" s="65"/>
      <c r="D1235" s="66"/>
    </row>
    <row r="1236" spans="1:4" x14ac:dyDescent="0.25">
      <c r="A1236" s="64"/>
      <c r="B1236" s="65"/>
      <c r="C1236" s="65"/>
      <c r="D1236" s="66"/>
    </row>
    <row r="1237" spans="1:4" x14ac:dyDescent="0.25">
      <c r="A1237" s="64"/>
      <c r="B1237" s="65"/>
      <c r="C1237" s="65"/>
      <c r="D1237" s="66"/>
    </row>
    <row r="1238" spans="1:4" x14ac:dyDescent="0.25">
      <c r="A1238" s="64"/>
      <c r="B1238" s="65"/>
      <c r="C1238" s="65"/>
      <c r="D1238" s="66"/>
    </row>
    <row r="1239" spans="1:4" x14ac:dyDescent="0.25">
      <c r="A1239" s="64"/>
      <c r="B1239" s="65"/>
      <c r="C1239" s="65"/>
      <c r="D1239" s="66"/>
    </row>
    <row r="1240" spans="1:4" x14ac:dyDescent="0.25">
      <c r="A1240" s="64"/>
      <c r="B1240" s="65"/>
      <c r="C1240" s="65"/>
      <c r="D1240" s="66"/>
    </row>
    <row r="1241" spans="1:4" x14ac:dyDescent="0.25">
      <c r="A1241" s="64"/>
      <c r="B1241" s="65"/>
      <c r="C1241" s="65"/>
      <c r="D1241" s="66"/>
    </row>
    <row r="1242" spans="1:4" x14ac:dyDescent="0.25">
      <c r="A1242" s="64"/>
      <c r="B1242" s="65"/>
      <c r="C1242" s="65"/>
      <c r="D1242" s="66"/>
    </row>
    <row r="1243" spans="1:4" x14ac:dyDescent="0.25">
      <c r="A1243" s="64"/>
      <c r="B1243" s="65"/>
      <c r="C1243" s="65"/>
      <c r="D1243" s="66"/>
    </row>
    <row r="1244" spans="1:4" x14ac:dyDescent="0.25">
      <c r="A1244" s="64"/>
      <c r="B1244" s="65"/>
      <c r="C1244" s="65"/>
      <c r="D1244" s="66"/>
    </row>
    <row r="1245" spans="1:4" x14ac:dyDescent="0.25">
      <c r="A1245" s="64"/>
      <c r="B1245" s="65"/>
      <c r="C1245" s="65"/>
      <c r="D1245" s="66"/>
    </row>
    <row r="1246" spans="1:4" x14ac:dyDescent="0.25">
      <c r="A1246" s="64"/>
      <c r="B1246" s="65"/>
      <c r="C1246" s="65"/>
      <c r="D1246" s="66"/>
    </row>
    <row r="1247" spans="1:4" x14ac:dyDescent="0.25">
      <c r="A1247" s="64"/>
      <c r="B1247" s="65"/>
      <c r="C1247" s="65"/>
      <c r="D1247" s="66"/>
    </row>
    <row r="1248" spans="1:4" x14ac:dyDescent="0.25">
      <c r="A1248" s="64"/>
      <c r="B1248" s="65"/>
      <c r="C1248" s="65"/>
      <c r="D1248" s="66"/>
    </row>
    <row r="1249" spans="1:4" x14ac:dyDescent="0.25">
      <c r="A1249" s="64"/>
      <c r="B1249" s="65"/>
      <c r="C1249" s="65"/>
      <c r="D1249" s="66"/>
    </row>
    <row r="1250" spans="1:4" x14ac:dyDescent="0.25">
      <c r="A1250" s="64"/>
      <c r="B1250" s="65"/>
      <c r="C1250" s="65"/>
      <c r="D1250" s="66"/>
    </row>
    <row r="1251" spans="1:4" x14ac:dyDescent="0.25">
      <c r="A1251" s="64"/>
      <c r="B1251" s="65"/>
      <c r="C1251" s="65"/>
      <c r="D1251" s="66"/>
    </row>
    <row r="1252" spans="1:4" x14ac:dyDescent="0.25">
      <c r="A1252" s="64"/>
      <c r="B1252" s="65"/>
      <c r="C1252" s="65"/>
      <c r="D1252" s="66"/>
    </row>
    <row r="1253" spans="1:4" x14ac:dyDescent="0.25">
      <c r="A1253" s="64"/>
      <c r="B1253" s="65"/>
      <c r="C1253" s="65"/>
      <c r="D1253" s="66"/>
    </row>
    <row r="1254" spans="1:4" x14ac:dyDescent="0.25">
      <c r="A1254" s="64"/>
      <c r="B1254" s="65"/>
      <c r="C1254" s="65"/>
      <c r="D1254" s="66"/>
    </row>
    <row r="1255" spans="1:4" x14ac:dyDescent="0.25">
      <c r="A1255" s="64"/>
      <c r="B1255" s="65"/>
      <c r="C1255" s="65"/>
      <c r="D1255" s="66"/>
    </row>
    <row r="1256" spans="1:4" x14ac:dyDescent="0.25">
      <c r="A1256" s="64"/>
      <c r="B1256" s="65"/>
      <c r="C1256" s="65"/>
      <c r="D1256" s="66"/>
    </row>
    <row r="1257" spans="1:4" x14ac:dyDescent="0.25">
      <c r="A1257" s="64"/>
      <c r="B1257" s="65"/>
      <c r="C1257" s="65"/>
      <c r="D1257" s="66"/>
    </row>
    <row r="1258" spans="1:4" x14ac:dyDescent="0.25">
      <c r="A1258" s="64"/>
      <c r="B1258" s="65"/>
      <c r="C1258" s="65"/>
      <c r="D1258" s="66"/>
    </row>
    <row r="1259" spans="1:4" x14ac:dyDescent="0.25">
      <c r="A1259" s="64"/>
      <c r="B1259" s="65"/>
      <c r="C1259" s="65"/>
      <c r="D1259" s="66"/>
    </row>
    <row r="1260" spans="1:4" x14ac:dyDescent="0.25">
      <c r="A1260" s="64"/>
      <c r="B1260" s="65"/>
      <c r="C1260" s="65"/>
      <c r="D1260" s="66"/>
    </row>
    <row r="1261" spans="1:4" x14ac:dyDescent="0.25">
      <c r="A1261" s="64"/>
      <c r="B1261" s="65"/>
      <c r="C1261" s="65"/>
      <c r="D1261" s="66"/>
    </row>
    <row r="1262" spans="1:4" x14ac:dyDescent="0.25">
      <c r="A1262" s="64"/>
      <c r="B1262" s="65"/>
      <c r="C1262" s="65"/>
      <c r="D1262" s="66"/>
    </row>
    <row r="1263" spans="1:4" x14ac:dyDescent="0.25">
      <c r="A1263" s="64"/>
      <c r="B1263" s="65"/>
      <c r="C1263" s="65"/>
      <c r="D1263" s="66"/>
    </row>
    <row r="1264" spans="1:4" x14ac:dyDescent="0.25">
      <c r="A1264" s="64"/>
      <c r="B1264" s="65"/>
      <c r="C1264" s="65"/>
      <c r="D1264" s="66"/>
    </row>
    <row r="1265" spans="1:4" x14ac:dyDescent="0.25">
      <c r="A1265" s="64"/>
      <c r="B1265" s="65"/>
      <c r="C1265" s="65"/>
      <c r="D1265" s="66"/>
    </row>
    <row r="1266" spans="1:4" x14ac:dyDescent="0.25">
      <c r="A1266" s="64"/>
      <c r="B1266" s="65"/>
      <c r="C1266" s="65"/>
      <c r="D1266" s="66"/>
    </row>
    <row r="1267" spans="1:4" x14ac:dyDescent="0.25">
      <c r="A1267" s="64"/>
      <c r="B1267" s="65"/>
      <c r="C1267" s="65"/>
      <c r="D1267" s="66"/>
    </row>
    <row r="1268" spans="1:4" x14ac:dyDescent="0.25">
      <c r="A1268" s="64"/>
      <c r="B1268" s="65"/>
      <c r="C1268" s="65"/>
      <c r="D1268" s="66"/>
    </row>
    <row r="1269" spans="1:4" x14ac:dyDescent="0.25">
      <c r="A1269" s="64"/>
      <c r="B1269" s="65"/>
      <c r="C1269" s="65"/>
      <c r="D1269" s="66"/>
    </row>
    <row r="1270" spans="1:4" x14ac:dyDescent="0.25">
      <c r="A1270" s="64"/>
      <c r="B1270" s="65"/>
      <c r="C1270" s="65"/>
      <c r="D1270" s="66"/>
    </row>
    <row r="1271" spans="1:4" x14ac:dyDescent="0.25">
      <c r="A1271" s="64"/>
      <c r="B1271" s="65"/>
      <c r="C1271" s="65"/>
      <c r="D1271" s="66"/>
    </row>
    <row r="1272" spans="1:4" x14ac:dyDescent="0.25">
      <c r="A1272" s="64"/>
      <c r="B1272" s="65"/>
      <c r="C1272" s="65"/>
      <c r="D1272" s="66"/>
    </row>
    <row r="1273" spans="1:4" x14ac:dyDescent="0.25">
      <c r="A1273" s="64"/>
      <c r="B1273" s="65"/>
      <c r="C1273" s="65"/>
      <c r="D1273" s="66"/>
    </row>
    <row r="1274" spans="1:4" x14ac:dyDescent="0.25">
      <c r="A1274" s="64"/>
      <c r="B1274" s="65"/>
      <c r="C1274" s="65"/>
      <c r="D1274" s="66"/>
    </row>
    <row r="1275" spans="1:4" x14ac:dyDescent="0.25">
      <c r="A1275" s="64"/>
      <c r="B1275" s="65"/>
      <c r="C1275" s="65"/>
      <c r="D1275" s="66"/>
    </row>
    <row r="1276" spans="1:4" x14ac:dyDescent="0.25">
      <c r="A1276" s="64"/>
      <c r="B1276" s="65"/>
      <c r="C1276" s="65"/>
      <c r="D1276" s="66"/>
    </row>
    <row r="1277" spans="1:4" x14ac:dyDescent="0.25">
      <c r="A1277" s="64"/>
      <c r="B1277" s="65"/>
      <c r="C1277" s="65"/>
      <c r="D1277" s="66"/>
    </row>
    <row r="1278" spans="1:4" x14ac:dyDescent="0.25">
      <c r="A1278" s="64"/>
      <c r="B1278" s="65"/>
      <c r="C1278" s="65"/>
      <c r="D1278" s="66"/>
    </row>
    <row r="1279" spans="1:4" x14ac:dyDescent="0.25">
      <c r="A1279" s="64"/>
      <c r="B1279" s="65"/>
      <c r="C1279" s="65"/>
      <c r="D1279" s="66"/>
    </row>
    <row r="1280" spans="1:4" x14ac:dyDescent="0.25">
      <c r="A1280" s="64"/>
      <c r="B1280" s="65"/>
      <c r="C1280" s="65"/>
      <c r="D1280" s="66"/>
    </row>
    <row r="1281" spans="1:4" x14ac:dyDescent="0.25">
      <c r="A1281" s="64"/>
      <c r="B1281" s="65"/>
      <c r="C1281" s="65"/>
      <c r="D1281" s="66"/>
    </row>
    <row r="1282" spans="1:4" x14ac:dyDescent="0.25">
      <c r="A1282" s="64"/>
      <c r="B1282" s="65"/>
      <c r="C1282" s="65"/>
      <c r="D1282" s="66"/>
    </row>
    <row r="1283" spans="1:4" x14ac:dyDescent="0.25">
      <c r="A1283" s="64"/>
      <c r="B1283" s="65"/>
      <c r="C1283" s="65"/>
      <c r="D1283" s="66"/>
    </row>
    <row r="1284" spans="1:4" x14ac:dyDescent="0.25">
      <c r="A1284" s="64"/>
      <c r="B1284" s="65"/>
      <c r="C1284" s="65"/>
      <c r="D1284" s="66"/>
    </row>
    <row r="1285" spans="1:4" x14ac:dyDescent="0.25">
      <c r="A1285" s="64"/>
      <c r="B1285" s="65"/>
      <c r="C1285" s="65"/>
      <c r="D1285" s="66"/>
    </row>
    <row r="1286" spans="1:4" x14ac:dyDescent="0.25">
      <c r="A1286" s="64"/>
      <c r="B1286" s="65"/>
      <c r="C1286" s="65"/>
      <c r="D1286" s="66"/>
    </row>
    <row r="1287" spans="1:4" x14ac:dyDescent="0.25">
      <c r="A1287" s="64"/>
      <c r="B1287" s="65"/>
      <c r="C1287" s="65"/>
      <c r="D1287" s="66"/>
    </row>
    <row r="1288" spans="1:4" x14ac:dyDescent="0.25">
      <c r="A1288" s="64"/>
      <c r="B1288" s="65"/>
      <c r="C1288" s="65"/>
      <c r="D1288" s="66"/>
    </row>
    <row r="1289" spans="1:4" x14ac:dyDescent="0.25">
      <c r="A1289" s="64"/>
      <c r="B1289" s="65"/>
      <c r="C1289" s="65"/>
      <c r="D1289" s="66"/>
    </row>
    <row r="1290" spans="1:4" x14ac:dyDescent="0.25">
      <c r="A1290" s="64"/>
      <c r="B1290" s="65"/>
      <c r="C1290" s="65"/>
      <c r="D1290" s="66"/>
    </row>
    <row r="1291" spans="1:4" x14ac:dyDescent="0.25">
      <c r="A1291" s="64"/>
      <c r="B1291" s="65"/>
      <c r="C1291" s="65"/>
      <c r="D1291" s="66"/>
    </row>
    <row r="1292" spans="1:4" x14ac:dyDescent="0.25">
      <c r="A1292" s="64"/>
      <c r="B1292" s="65"/>
      <c r="C1292" s="65"/>
      <c r="D1292" s="66"/>
    </row>
    <row r="1293" spans="1:4" x14ac:dyDescent="0.25">
      <c r="A1293" s="64"/>
      <c r="B1293" s="65"/>
      <c r="C1293" s="65"/>
      <c r="D1293" s="66"/>
    </row>
    <row r="1294" spans="1:4" x14ac:dyDescent="0.25">
      <c r="A1294" s="64"/>
      <c r="B1294" s="65"/>
      <c r="C1294" s="65"/>
      <c r="D1294" s="66"/>
    </row>
    <row r="1295" spans="1:4" x14ac:dyDescent="0.25">
      <c r="A1295" s="64"/>
      <c r="B1295" s="65"/>
      <c r="C1295" s="65"/>
      <c r="D1295" s="66"/>
    </row>
    <row r="1296" spans="1:4" x14ac:dyDescent="0.25">
      <c r="A1296" s="64"/>
      <c r="B1296" s="65"/>
      <c r="C1296" s="65"/>
      <c r="D1296" s="66"/>
    </row>
    <row r="1297" spans="1:4" x14ac:dyDescent="0.25">
      <c r="A1297" s="64"/>
      <c r="B1297" s="65"/>
      <c r="C1297" s="65"/>
      <c r="D1297" s="66"/>
    </row>
    <row r="1298" spans="1:4" x14ac:dyDescent="0.25">
      <c r="A1298" s="64"/>
      <c r="B1298" s="65"/>
      <c r="C1298" s="65"/>
      <c r="D1298" s="66"/>
    </row>
    <row r="1299" spans="1:4" x14ac:dyDescent="0.25">
      <c r="A1299" s="64"/>
      <c r="B1299" s="65"/>
      <c r="C1299" s="65"/>
      <c r="D1299" s="66"/>
    </row>
    <row r="1300" spans="1:4" x14ac:dyDescent="0.25">
      <c r="A1300" s="64"/>
      <c r="B1300" s="65"/>
      <c r="C1300" s="65"/>
      <c r="D1300" s="66"/>
    </row>
    <row r="1301" spans="1:4" x14ac:dyDescent="0.25">
      <c r="A1301" s="64"/>
      <c r="B1301" s="65"/>
      <c r="C1301" s="65"/>
      <c r="D1301" s="66"/>
    </row>
    <row r="1302" spans="1:4" x14ac:dyDescent="0.25">
      <c r="A1302" s="64"/>
      <c r="B1302" s="65"/>
      <c r="C1302" s="65"/>
      <c r="D1302" s="66"/>
    </row>
    <row r="1303" spans="1:4" x14ac:dyDescent="0.25">
      <c r="A1303" s="64"/>
      <c r="B1303" s="65"/>
      <c r="C1303" s="65"/>
      <c r="D1303" s="66"/>
    </row>
    <row r="1304" spans="1:4" x14ac:dyDescent="0.25">
      <c r="A1304" s="64"/>
      <c r="B1304" s="65"/>
      <c r="C1304" s="65"/>
      <c r="D1304" s="66"/>
    </row>
    <row r="1305" spans="1:4" x14ac:dyDescent="0.25">
      <c r="A1305" s="64"/>
      <c r="B1305" s="65"/>
      <c r="C1305" s="65"/>
      <c r="D1305" s="66"/>
    </row>
    <row r="1306" spans="1:4" x14ac:dyDescent="0.25">
      <c r="A1306" s="64"/>
      <c r="B1306" s="65"/>
      <c r="C1306" s="65"/>
      <c r="D1306" s="66"/>
    </row>
    <row r="1307" spans="1:4" x14ac:dyDescent="0.25">
      <c r="A1307" s="64"/>
      <c r="B1307" s="65"/>
      <c r="C1307" s="65"/>
      <c r="D1307" s="66"/>
    </row>
    <row r="1308" spans="1:4" x14ac:dyDescent="0.25">
      <c r="A1308" s="64"/>
      <c r="B1308" s="65"/>
      <c r="C1308" s="65"/>
      <c r="D1308" s="66"/>
    </row>
    <row r="1309" spans="1:4" x14ac:dyDescent="0.25">
      <c r="A1309" s="64"/>
      <c r="B1309" s="65"/>
      <c r="C1309" s="65"/>
      <c r="D1309" s="66"/>
    </row>
    <row r="1310" spans="1:4" x14ac:dyDescent="0.25">
      <c r="A1310" s="64"/>
      <c r="B1310" s="65"/>
      <c r="C1310" s="65"/>
      <c r="D1310" s="66"/>
    </row>
    <row r="1311" spans="1:4" x14ac:dyDescent="0.25">
      <c r="A1311" s="64"/>
      <c r="B1311" s="65"/>
      <c r="C1311" s="65"/>
      <c r="D1311" s="66"/>
    </row>
    <row r="1312" spans="1:4" x14ac:dyDescent="0.25">
      <c r="A1312" s="64"/>
      <c r="B1312" s="65"/>
      <c r="C1312" s="65"/>
      <c r="D1312" s="66"/>
    </row>
    <row r="1313" spans="1:4" x14ac:dyDescent="0.25">
      <c r="A1313" s="64"/>
      <c r="B1313" s="65"/>
      <c r="C1313" s="65"/>
      <c r="D1313" s="66"/>
    </row>
    <row r="1314" spans="1:4" x14ac:dyDescent="0.25">
      <c r="A1314" s="64"/>
      <c r="B1314" s="65"/>
      <c r="C1314" s="65"/>
      <c r="D1314" s="66"/>
    </row>
    <row r="1315" spans="1:4" x14ac:dyDescent="0.25">
      <c r="A1315" s="64"/>
      <c r="B1315" s="65"/>
      <c r="C1315" s="65"/>
      <c r="D1315" s="66"/>
    </row>
    <row r="1316" spans="1:4" x14ac:dyDescent="0.25">
      <c r="A1316" s="64"/>
      <c r="B1316" s="65"/>
      <c r="C1316" s="65"/>
      <c r="D1316" s="66"/>
    </row>
    <row r="1317" spans="1:4" x14ac:dyDescent="0.25">
      <c r="A1317" s="64"/>
      <c r="B1317" s="65"/>
      <c r="C1317" s="65"/>
      <c r="D1317" s="66"/>
    </row>
    <row r="1318" spans="1:4" x14ac:dyDescent="0.25">
      <c r="A1318" s="64"/>
      <c r="B1318" s="65"/>
      <c r="C1318" s="65"/>
      <c r="D1318" s="66"/>
    </row>
    <row r="1319" spans="1:4" x14ac:dyDescent="0.25">
      <c r="A1319" s="64"/>
      <c r="B1319" s="65"/>
      <c r="C1319" s="65"/>
      <c r="D1319" s="66"/>
    </row>
    <row r="1320" spans="1:4" x14ac:dyDescent="0.25">
      <c r="A1320" s="64"/>
      <c r="B1320" s="65"/>
      <c r="C1320" s="65"/>
      <c r="D1320" s="66"/>
    </row>
    <row r="1321" spans="1:4" x14ac:dyDescent="0.25">
      <c r="A1321" s="64"/>
      <c r="B1321" s="65"/>
      <c r="C1321" s="65"/>
      <c r="D1321" s="66"/>
    </row>
    <row r="1322" spans="1:4" x14ac:dyDescent="0.25">
      <c r="A1322" s="64"/>
      <c r="B1322" s="65"/>
      <c r="C1322" s="65"/>
      <c r="D1322" s="66"/>
    </row>
    <row r="1323" spans="1:4" x14ac:dyDescent="0.25">
      <c r="A1323" s="64"/>
      <c r="B1323" s="65"/>
      <c r="C1323" s="65"/>
      <c r="D1323" s="66"/>
    </row>
    <row r="1324" spans="1:4" x14ac:dyDescent="0.25">
      <c r="A1324" s="64"/>
      <c r="B1324" s="65"/>
      <c r="C1324" s="65"/>
      <c r="D1324" s="66"/>
    </row>
    <row r="1325" spans="1:4" x14ac:dyDescent="0.25">
      <c r="A1325" s="64"/>
      <c r="B1325" s="65"/>
      <c r="C1325" s="65"/>
      <c r="D1325" s="66"/>
    </row>
    <row r="1326" spans="1:4" x14ac:dyDescent="0.25">
      <c r="A1326" s="64"/>
      <c r="B1326" s="65"/>
      <c r="C1326" s="65"/>
      <c r="D1326" s="66"/>
    </row>
    <row r="1327" spans="1:4" x14ac:dyDescent="0.25">
      <c r="A1327" s="64"/>
      <c r="B1327" s="65"/>
      <c r="C1327" s="65"/>
      <c r="D1327" s="66"/>
    </row>
    <row r="1328" spans="1:4" x14ac:dyDescent="0.25">
      <c r="A1328" s="64"/>
      <c r="B1328" s="65"/>
      <c r="C1328" s="65"/>
      <c r="D1328" s="66"/>
    </row>
    <row r="1329" spans="1:4" x14ac:dyDescent="0.25">
      <c r="A1329" s="64"/>
      <c r="B1329" s="65"/>
      <c r="C1329" s="65"/>
      <c r="D1329" s="66"/>
    </row>
    <row r="1330" spans="1:4" x14ac:dyDescent="0.25">
      <c r="A1330" s="64"/>
      <c r="B1330" s="65"/>
      <c r="C1330" s="65"/>
      <c r="D1330" s="66"/>
    </row>
    <row r="1331" spans="1:4" x14ac:dyDescent="0.25">
      <c r="A1331" s="64"/>
      <c r="B1331" s="65"/>
      <c r="C1331" s="65"/>
      <c r="D1331" s="66"/>
    </row>
    <row r="1332" spans="1:4" x14ac:dyDescent="0.25">
      <c r="A1332" s="64"/>
      <c r="B1332" s="65"/>
      <c r="C1332" s="65"/>
      <c r="D1332" s="66"/>
    </row>
    <row r="1333" spans="1:4" x14ac:dyDescent="0.25">
      <c r="A1333" s="64"/>
      <c r="B1333" s="65"/>
      <c r="C1333" s="65"/>
      <c r="D1333" s="66"/>
    </row>
    <row r="1334" spans="1:4" x14ac:dyDescent="0.25">
      <c r="A1334" s="64"/>
      <c r="B1334" s="65"/>
      <c r="C1334" s="65"/>
      <c r="D1334" s="66"/>
    </row>
    <row r="1335" spans="1:4" x14ac:dyDescent="0.25">
      <c r="A1335" s="64"/>
      <c r="B1335" s="65"/>
      <c r="C1335" s="65"/>
      <c r="D1335" s="66"/>
    </row>
    <row r="1336" spans="1:4" x14ac:dyDescent="0.25">
      <c r="A1336" s="64"/>
      <c r="B1336" s="65"/>
      <c r="C1336" s="65"/>
      <c r="D1336" s="66"/>
    </row>
    <row r="1337" spans="1:4" x14ac:dyDescent="0.25">
      <c r="A1337" s="64"/>
      <c r="B1337" s="65"/>
      <c r="C1337" s="65"/>
      <c r="D1337" s="66"/>
    </row>
    <row r="1338" spans="1:4" x14ac:dyDescent="0.25">
      <c r="A1338" s="64"/>
      <c r="B1338" s="65"/>
      <c r="C1338" s="65"/>
      <c r="D1338" s="66"/>
    </row>
    <row r="1339" spans="1:4" x14ac:dyDescent="0.25">
      <c r="A1339" s="64"/>
      <c r="B1339" s="65"/>
      <c r="C1339" s="65"/>
      <c r="D1339" s="66"/>
    </row>
    <row r="1340" spans="1:4" x14ac:dyDescent="0.25">
      <c r="A1340" s="64"/>
      <c r="B1340" s="65"/>
      <c r="C1340" s="65"/>
      <c r="D1340" s="66"/>
    </row>
    <row r="1341" spans="1:4" x14ac:dyDescent="0.25">
      <c r="A1341" s="64"/>
      <c r="B1341" s="65"/>
      <c r="C1341" s="65"/>
      <c r="D1341" s="66"/>
    </row>
    <row r="1342" spans="1:4" x14ac:dyDescent="0.25">
      <c r="A1342" s="64"/>
      <c r="B1342" s="65"/>
      <c r="C1342" s="65"/>
      <c r="D1342" s="66"/>
    </row>
    <row r="1343" spans="1:4" x14ac:dyDescent="0.25">
      <c r="A1343" s="64"/>
      <c r="B1343" s="65"/>
      <c r="C1343" s="65"/>
      <c r="D1343" s="66"/>
    </row>
    <row r="1344" spans="1:4" x14ac:dyDescent="0.25">
      <c r="A1344" s="64"/>
      <c r="B1344" s="65"/>
      <c r="C1344" s="65"/>
      <c r="D1344" s="66"/>
    </row>
    <row r="1345" spans="1:4" x14ac:dyDescent="0.25">
      <c r="A1345" s="64"/>
      <c r="B1345" s="65"/>
      <c r="C1345" s="65"/>
      <c r="D1345" s="66"/>
    </row>
    <row r="1346" spans="1:4" x14ac:dyDescent="0.25">
      <c r="A1346" s="64"/>
      <c r="B1346" s="65"/>
      <c r="C1346" s="65"/>
      <c r="D1346" s="66"/>
    </row>
    <row r="1347" spans="1:4" x14ac:dyDescent="0.25">
      <c r="A1347" s="64"/>
      <c r="B1347" s="65"/>
      <c r="C1347" s="65"/>
      <c r="D1347" s="66"/>
    </row>
    <row r="1348" spans="1:4" x14ac:dyDescent="0.25">
      <c r="A1348" s="64"/>
      <c r="B1348" s="65"/>
      <c r="C1348" s="65"/>
      <c r="D1348" s="66"/>
    </row>
    <row r="1349" spans="1:4" x14ac:dyDescent="0.25">
      <c r="A1349" s="64"/>
      <c r="B1349" s="65"/>
      <c r="C1349" s="65"/>
      <c r="D1349" s="66"/>
    </row>
    <row r="1350" spans="1:4" x14ac:dyDescent="0.25">
      <c r="A1350" s="64"/>
      <c r="B1350" s="65"/>
      <c r="C1350" s="65"/>
      <c r="D1350" s="66"/>
    </row>
    <row r="1351" spans="1:4" x14ac:dyDescent="0.25">
      <c r="A1351" s="64"/>
      <c r="B1351" s="65"/>
      <c r="C1351" s="65"/>
      <c r="D1351" s="66"/>
    </row>
    <row r="1352" spans="1:4" x14ac:dyDescent="0.25">
      <c r="A1352" s="64"/>
      <c r="B1352" s="65"/>
      <c r="C1352" s="65"/>
      <c r="D1352" s="66"/>
    </row>
    <row r="1353" spans="1:4" x14ac:dyDescent="0.25">
      <c r="A1353" s="64"/>
      <c r="B1353" s="65"/>
      <c r="C1353" s="65"/>
      <c r="D1353" s="66"/>
    </row>
    <row r="1354" spans="1:4" x14ac:dyDescent="0.25">
      <c r="A1354" s="64"/>
      <c r="B1354" s="65"/>
      <c r="C1354" s="65"/>
      <c r="D1354" s="66"/>
    </row>
    <row r="1355" spans="1:4" x14ac:dyDescent="0.25">
      <c r="A1355" s="64"/>
      <c r="B1355" s="65"/>
      <c r="C1355" s="65"/>
      <c r="D1355" s="66"/>
    </row>
    <row r="1356" spans="1:4" x14ac:dyDescent="0.25">
      <c r="A1356" s="64"/>
      <c r="B1356" s="65"/>
      <c r="C1356" s="65"/>
      <c r="D1356" s="66"/>
    </row>
    <row r="1357" spans="1:4" x14ac:dyDescent="0.25">
      <c r="A1357" s="64"/>
      <c r="B1357" s="65"/>
      <c r="C1357" s="65"/>
      <c r="D1357" s="66"/>
    </row>
    <row r="1358" spans="1:4" x14ac:dyDescent="0.25">
      <c r="A1358" s="64"/>
      <c r="B1358" s="65"/>
      <c r="C1358" s="65"/>
      <c r="D1358" s="66"/>
    </row>
    <row r="1359" spans="1:4" x14ac:dyDescent="0.25">
      <c r="A1359" s="64"/>
      <c r="B1359" s="65"/>
      <c r="C1359" s="65"/>
      <c r="D1359" s="66"/>
    </row>
    <row r="1360" spans="1:4" x14ac:dyDescent="0.25">
      <c r="A1360" s="64"/>
      <c r="B1360" s="65"/>
      <c r="C1360" s="65"/>
      <c r="D1360" s="66"/>
    </row>
    <row r="1361" spans="1:4" x14ac:dyDescent="0.25">
      <c r="A1361" s="64"/>
      <c r="B1361" s="65"/>
      <c r="C1361" s="65"/>
      <c r="D1361" s="66"/>
    </row>
    <row r="1362" spans="1:4" x14ac:dyDescent="0.25">
      <c r="A1362" s="64"/>
      <c r="B1362" s="65"/>
      <c r="C1362" s="65"/>
      <c r="D1362" s="66"/>
    </row>
    <row r="1363" spans="1:4" x14ac:dyDescent="0.25">
      <c r="A1363" s="64"/>
      <c r="B1363" s="65"/>
      <c r="C1363" s="65"/>
      <c r="D1363" s="66"/>
    </row>
    <row r="1364" spans="1:4" x14ac:dyDescent="0.25">
      <c r="A1364" s="64"/>
      <c r="B1364" s="65"/>
      <c r="C1364" s="65"/>
      <c r="D1364" s="66"/>
    </row>
    <row r="1365" spans="1:4" x14ac:dyDescent="0.25">
      <c r="A1365" s="64"/>
      <c r="B1365" s="65"/>
      <c r="C1365" s="65"/>
      <c r="D1365" s="66"/>
    </row>
    <row r="1366" spans="1:4" x14ac:dyDescent="0.25">
      <c r="A1366" s="64"/>
      <c r="B1366" s="65"/>
      <c r="C1366" s="65"/>
      <c r="D1366" s="66"/>
    </row>
    <row r="1367" spans="1:4" x14ac:dyDescent="0.25">
      <c r="A1367" s="64"/>
      <c r="B1367" s="65"/>
      <c r="C1367" s="65"/>
      <c r="D1367" s="66"/>
    </row>
    <row r="1368" spans="1:4" x14ac:dyDescent="0.25">
      <c r="A1368" s="64"/>
      <c r="B1368" s="65"/>
      <c r="C1368" s="65"/>
      <c r="D1368" s="66"/>
    </row>
    <row r="1369" spans="1:4" x14ac:dyDescent="0.25">
      <c r="A1369" s="64"/>
      <c r="B1369" s="65"/>
      <c r="C1369" s="65"/>
      <c r="D1369" s="66"/>
    </row>
    <row r="1370" spans="1:4" x14ac:dyDescent="0.25">
      <c r="A1370" s="64"/>
      <c r="B1370" s="65"/>
      <c r="C1370" s="65"/>
      <c r="D1370" s="66"/>
    </row>
    <row r="1371" spans="1:4" x14ac:dyDescent="0.25">
      <c r="A1371" s="64"/>
      <c r="B1371" s="65"/>
      <c r="C1371" s="65"/>
      <c r="D1371" s="66"/>
    </row>
    <row r="1372" spans="1:4" x14ac:dyDescent="0.25">
      <c r="A1372" s="64"/>
      <c r="B1372" s="65"/>
      <c r="C1372" s="65"/>
      <c r="D1372" s="66"/>
    </row>
    <row r="1373" spans="1:4" x14ac:dyDescent="0.25">
      <c r="A1373" s="64"/>
      <c r="B1373" s="65"/>
      <c r="C1373" s="65"/>
      <c r="D1373" s="66"/>
    </row>
    <row r="1374" spans="1:4" x14ac:dyDescent="0.25">
      <c r="A1374" s="64"/>
      <c r="B1374" s="65"/>
      <c r="C1374" s="65"/>
      <c r="D1374" s="66"/>
    </row>
    <row r="1375" spans="1:4" x14ac:dyDescent="0.25">
      <c r="A1375" s="64"/>
      <c r="B1375" s="65"/>
      <c r="C1375" s="65"/>
      <c r="D1375" s="66"/>
    </row>
    <row r="1376" spans="1:4" x14ac:dyDescent="0.25">
      <c r="A1376" s="64"/>
      <c r="B1376" s="65"/>
      <c r="C1376" s="65"/>
      <c r="D1376" s="66"/>
    </row>
    <row r="1377" spans="1:4" x14ac:dyDescent="0.25">
      <c r="A1377" s="64"/>
      <c r="B1377" s="65"/>
      <c r="C1377" s="65"/>
      <c r="D1377" s="66"/>
    </row>
    <row r="1378" spans="1:4" x14ac:dyDescent="0.25">
      <c r="A1378" s="64"/>
      <c r="B1378" s="65"/>
      <c r="C1378" s="65"/>
      <c r="D1378" s="66"/>
    </row>
    <row r="1379" spans="1:4" x14ac:dyDescent="0.25">
      <c r="A1379" s="64"/>
      <c r="B1379" s="65"/>
      <c r="C1379" s="65"/>
      <c r="D1379" s="66"/>
    </row>
    <row r="1380" spans="1:4" x14ac:dyDescent="0.25">
      <c r="A1380" s="64"/>
      <c r="B1380" s="65"/>
      <c r="C1380" s="65"/>
      <c r="D1380" s="66"/>
    </row>
    <row r="1381" spans="1:4" x14ac:dyDescent="0.25">
      <c r="A1381" s="64"/>
      <c r="B1381" s="65"/>
      <c r="C1381" s="65"/>
      <c r="D1381" s="66"/>
    </row>
    <row r="1382" spans="1:4" x14ac:dyDescent="0.25">
      <c r="A1382" s="64"/>
      <c r="B1382" s="65"/>
      <c r="C1382" s="65"/>
      <c r="D1382" s="66"/>
    </row>
    <row r="1383" spans="1:4" x14ac:dyDescent="0.25">
      <c r="A1383" s="64"/>
      <c r="B1383" s="65"/>
      <c r="C1383" s="65"/>
      <c r="D1383" s="66"/>
    </row>
    <row r="1384" spans="1:4" x14ac:dyDescent="0.25">
      <c r="A1384" s="64"/>
      <c r="B1384" s="65"/>
      <c r="C1384" s="65"/>
      <c r="D1384" s="66"/>
    </row>
    <row r="1385" spans="1:4" x14ac:dyDescent="0.25">
      <c r="A1385" s="64"/>
      <c r="B1385" s="65"/>
      <c r="C1385" s="65"/>
      <c r="D1385" s="66"/>
    </row>
    <row r="1386" spans="1:4" x14ac:dyDescent="0.25">
      <c r="A1386" s="64"/>
      <c r="B1386" s="65"/>
      <c r="C1386" s="65"/>
      <c r="D1386" s="66"/>
    </row>
    <row r="1387" spans="1:4" x14ac:dyDescent="0.25">
      <c r="A1387" s="64"/>
      <c r="B1387" s="65"/>
      <c r="C1387" s="65"/>
      <c r="D1387" s="66"/>
    </row>
    <row r="1388" spans="1:4" x14ac:dyDescent="0.25">
      <c r="A1388" s="64"/>
      <c r="B1388" s="65"/>
      <c r="C1388" s="65"/>
      <c r="D1388" s="66"/>
    </row>
    <row r="1389" spans="1:4" x14ac:dyDescent="0.25">
      <c r="A1389" s="64"/>
      <c r="B1389" s="65"/>
      <c r="C1389" s="65"/>
      <c r="D1389" s="66"/>
    </row>
    <row r="1390" spans="1:4" x14ac:dyDescent="0.25">
      <c r="A1390" s="64"/>
      <c r="B1390" s="65"/>
      <c r="C1390" s="65"/>
      <c r="D1390" s="66"/>
    </row>
    <row r="1391" spans="1:4" x14ac:dyDescent="0.25">
      <c r="A1391" s="64"/>
      <c r="B1391" s="65"/>
      <c r="C1391" s="65"/>
      <c r="D1391" s="66"/>
    </row>
    <row r="1392" spans="1:4" x14ac:dyDescent="0.25">
      <c r="A1392" s="64"/>
      <c r="B1392" s="65"/>
      <c r="C1392" s="65"/>
      <c r="D1392" s="66"/>
    </row>
    <row r="1393" spans="1:4" x14ac:dyDescent="0.25">
      <c r="A1393" s="64"/>
      <c r="B1393" s="65"/>
      <c r="C1393" s="65"/>
      <c r="D1393" s="66"/>
    </row>
    <row r="1394" spans="1:4" x14ac:dyDescent="0.25">
      <c r="A1394" s="64"/>
      <c r="B1394" s="65"/>
      <c r="C1394" s="65"/>
      <c r="D1394" s="66"/>
    </row>
    <row r="1395" spans="1:4" x14ac:dyDescent="0.25">
      <c r="A1395" s="64"/>
      <c r="B1395" s="65"/>
      <c r="C1395" s="65"/>
      <c r="D1395" s="66"/>
    </row>
    <row r="1396" spans="1:4" x14ac:dyDescent="0.25">
      <c r="A1396" s="64"/>
      <c r="B1396" s="65"/>
      <c r="C1396" s="65"/>
      <c r="D1396" s="66"/>
    </row>
    <row r="1397" spans="1:4" x14ac:dyDescent="0.25">
      <c r="A1397" s="64"/>
      <c r="B1397" s="65"/>
      <c r="C1397" s="65"/>
      <c r="D1397" s="66"/>
    </row>
    <row r="1398" spans="1:4" x14ac:dyDescent="0.25">
      <c r="A1398" s="64"/>
      <c r="B1398" s="65"/>
      <c r="C1398" s="65"/>
      <c r="D1398" s="66"/>
    </row>
    <row r="1399" spans="1:4" x14ac:dyDescent="0.25">
      <c r="A1399" s="64"/>
      <c r="B1399" s="65"/>
      <c r="C1399" s="65"/>
      <c r="D1399" s="66"/>
    </row>
    <row r="1400" spans="1:4" x14ac:dyDescent="0.25">
      <c r="A1400" s="64"/>
      <c r="B1400" s="65"/>
      <c r="C1400" s="65"/>
      <c r="D1400" s="66"/>
    </row>
    <row r="1401" spans="1:4" x14ac:dyDescent="0.25">
      <c r="A1401" s="64"/>
      <c r="B1401" s="65"/>
      <c r="C1401" s="65"/>
      <c r="D1401" s="66"/>
    </row>
    <row r="1402" spans="1:4" x14ac:dyDescent="0.25">
      <c r="A1402" s="64"/>
      <c r="B1402" s="65"/>
      <c r="C1402" s="65"/>
      <c r="D1402" s="66"/>
    </row>
    <row r="1403" spans="1:4" x14ac:dyDescent="0.25">
      <c r="A1403" s="64"/>
      <c r="B1403" s="65"/>
      <c r="C1403" s="65"/>
      <c r="D1403" s="66"/>
    </row>
    <row r="1404" spans="1:4" x14ac:dyDescent="0.25">
      <c r="A1404" s="64"/>
      <c r="B1404" s="65"/>
      <c r="C1404" s="65"/>
      <c r="D1404" s="66"/>
    </row>
    <row r="1405" spans="1:4" x14ac:dyDescent="0.25">
      <c r="A1405" s="64"/>
      <c r="B1405" s="65"/>
      <c r="C1405" s="65"/>
      <c r="D1405" s="66"/>
    </row>
    <row r="1406" spans="1:4" x14ac:dyDescent="0.25">
      <c r="A1406" s="64"/>
      <c r="B1406" s="65"/>
      <c r="C1406" s="65"/>
      <c r="D1406" s="66"/>
    </row>
    <row r="1407" spans="1:4" x14ac:dyDescent="0.25">
      <c r="A1407" s="64"/>
      <c r="B1407" s="65"/>
      <c r="C1407" s="65"/>
      <c r="D1407" s="66"/>
    </row>
    <row r="1408" spans="1:4" x14ac:dyDescent="0.25">
      <c r="A1408" s="64"/>
      <c r="B1408" s="65"/>
      <c r="C1408" s="65"/>
      <c r="D1408" s="66"/>
    </row>
    <row r="1409" spans="1:4" x14ac:dyDescent="0.25">
      <c r="A1409" s="64"/>
      <c r="B1409" s="65"/>
      <c r="C1409" s="65"/>
      <c r="D1409" s="66"/>
    </row>
    <row r="1410" spans="1:4" x14ac:dyDescent="0.25">
      <c r="A1410" s="64"/>
      <c r="B1410" s="65"/>
      <c r="C1410" s="65"/>
      <c r="D1410" s="66"/>
    </row>
    <row r="1411" spans="1:4" x14ac:dyDescent="0.25">
      <c r="A1411" s="64"/>
      <c r="B1411" s="65"/>
      <c r="C1411" s="65"/>
      <c r="D1411" s="66"/>
    </row>
    <row r="1412" spans="1:4" x14ac:dyDescent="0.25">
      <c r="A1412" s="64"/>
      <c r="B1412" s="65"/>
      <c r="C1412" s="65"/>
      <c r="D1412" s="66"/>
    </row>
    <row r="1413" spans="1:4" x14ac:dyDescent="0.25">
      <c r="A1413" s="64"/>
      <c r="B1413" s="65"/>
      <c r="C1413" s="65"/>
      <c r="D1413" s="66"/>
    </row>
    <row r="1414" spans="1:4" x14ac:dyDescent="0.25">
      <c r="A1414" s="64"/>
      <c r="B1414" s="65"/>
      <c r="C1414" s="65"/>
      <c r="D1414" s="66"/>
    </row>
    <row r="1415" spans="1:4" x14ac:dyDescent="0.25">
      <c r="A1415" s="64"/>
      <c r="B1415" s="65"/>
      <c r="C1415" s="65"/>
      <c r="D1415" s="66"/>
    </row>
    <row r="1416" spans="1:4" x14ac:dyDescent="0.25">
      <c r="A1416" s="64"/>
      <c r="B1416" s="65"/>
      <c r="C1416" s="65"/>
      <c r="D1416" s="66"/>
    </row>
    <row r="1417" spans="1:4" x14ac:dyDescent="0.25">
      <c r="A1417" s="64"/>
      <c r="B1417" s="65"/>
      <c r="C1417" s="65"/>
      <c r="D1417" s="66"/>
    </row>
    <row r="1418" spans="1:4" x14ac:dyDescent="0.25">
      <c r="A1418" s="64"/>
      <c r="B1418" s="65"/>
      <c r="C1418" s="65"/>
      <c r="D1418" s="66"/>
    </row>
    <row r="1419" spans="1:4" x14ac:dyDescent="0.25">
      <c r="A1419" s="64"/>
      <c r="B1419" s="65"/>
      <c r="C1419" s="65"/>
      <c r="D1419" s="66"/>
    </row>
    <row r="1420" spans="1:4" x14ac:dyDescent="0.25">
      <c r="A1420" s="64"/>
      <c r="B1420" s="65"/>
      <c r="C1420" s="65"/>
      <c r="D1420" s="66"/>
    </row>
    <row r="1421" spans="1:4" x14ac:dyDescent="0.25">
      <c r="A1421" s="64"/>
      <c r="B1421" s="65"/>
      <c r="C1421" s="65"/>
      <c r="D1421" s="66"/>
    </row>
    <row r="1422" spans="1:4" x14ac:dyDescent="0.25">
      <c r="A1422" s="64"/>
      <c r="B1422" s="65"/>
      <c r="C1422" s="65"/>
      <c r="D1422" s="66"/>
    </row>
    <row r="1423" spans="1:4" x14ac:dyDescent="0.25">
      <c r="A1423" s="64"/>
      <c r="B1423" s="65"/>
      <c r="C1423" s="65"/>
      <c r="D1423" s="66"/>
    </row>
    <row r="1424" spans="1:4" x14ac:dyDescent="0.25">
      <c r="A1424" s="64"/>
      <c r="B1424" s="65"/>
      <c r="C1424" s="65"/>
      <c r="D1424" s="66"/>
    </row>
    <row r="1425" spans="1:4" x14ac:dyDescent="0.25">
      <c r="A1425" s="64"/>
      <c r="B1425" s="65"/>
      <c r="C1425" s="65"/>
      <c r="D1425" s="66"/>
    </row>
    <row r="1426" spans="1:4" x14ac:dyDescent="0.25">
      <c r="A1426" s="64"/>
      <c r="B1426" s="65"/>
      <c r="C1426" s="65"/>
      <c r="D1426" s="66"/>
    </row>
    <row r="1427" spans="1:4" x14ac:dyDescent="0.25">
      <c r="A1427" s="64"/>
      <c r="B1427" s="65"/>
      <c r="C1427" s="65"/>
      <c r="D1427" s="66"/>
    </row>
    <row r="1428" spans="1:4" x14ac:dyDescent="0.25">
      <c r="A1428" s="64"/>
      <c r="B1428" s="65"/>
      <c r="C1428" s="65"/>
      <c r="D1428" s="66"/>
    </row>
    <row r="1429" spans="1:4" x14ac:dyDescent="0.25">
      <c r="A1429" s="64"/>
      <c r="B1429" s="65"/>
      <c r="C1429" s="65"/>
      <c r="D1429" s="66"/>
    </row>
    <row r="1430" spans="1:4" x14ac:dyDescent="0.25">
      <c r="A1430" s="64"/>
      <c r="B1430" s="65"/>
      <c r="C1430" s="65"/>
      <c r="D1430" s="66"/>
    </row>
    <row r="1431" spans="1:4" x14ac:dyDescent="0.25">
      <c r="A1431" s="64"/>
      <c r="B1431" s="65"/>
      <c r="C1431" s="65"/>
      <c r="D1431" s="66"/>
    </row>
    <row r="1432" spans="1:4" x14ac:dyDescent="0.25">
      <c r="A1432" s="64"/>
      <c r="B1432" s="65"/>
      <c r="C1432" s="65"/>
      <c r="D1432" s="66"/>
    </row>
    <row r="1433" spans="1:4" x14ac:dyDescent="0.25">
      <c r="A1433" s="64"/>
      <c r="B1433" s="65"/>
      <c r="C1433" s="65"/>
      <c r="D1433" s="66"/>
    </row>
    <row r="1434" spans="1:4" x14ac:dyDescent="0.25">
      <c r="A1434" s="64"/>
      <c r="B1434" s="65"/>
      <c r="C1434" s="65"/>
      <c r="D1434" s="66"/>
    </row>
    <row r="1435" spans="1:4" x14ac:dyDescent="0.25">
      <c r="A1435" s="64"/>
      <c r="B1435" s="65"/>
      <c r="C1435" s="65"/>
      <c r="D1435" s="66"/>
    </row>
    <row r="1436" spans="1:4" x14ac:dyDescent="0.25">
      <c r="A1436" s="64"/>
      <c r="B1436" s="65"/>
      <c r="C1436" s="65"/>
      <c r="D1436" s="66"/>
    </row>
    <row r="1437" spans="1:4" x14ac:dyDescent="0.25">
      <c r="A1437" s="64"/>
      <c r="B1437" s="65"/>
      <c r="C1437" s="65"/>
      <c r="D1437" s="66"/>
    </row>
    <row r="1438" spans="1:4" x14ac:dyDescent="0.25">
      <c r="A1438" s="64"/>
      <c r="B1438" s="65"/>
      <c r="C1438" s="65"/>
      <c r="D1438" s="66"/>
    </row>
    <row r="1439" spans="1:4" x14ac:dyDescent="0.25">
      <c r="A1439" s="64"/>
      <c r="B1439" s="65"/>
      <c r="C1439" s="65"/>
      <c r="D1439" s="66"/>
    </row>
    <row r="1440" spans="1:4" x14ac:dyDescent="0.25">
      <c r="A1440" s="64"/>
      <c r="B1440" s="65"/>
      <c r="C1440" s="65"/>
      <c r="D1440" s="66"/>
    </row>
    <row r="1441" spans="1:4" x14ac:dyDescent="0.25">
      <c r="A1441" s="64"/>
      <c r="B1441" s="65"/>
      <c r="C1441" s="65"/>
      <c r="D1441" s="66"/>
    </row>
    <row r="1442" spans="1:4" x14ac:dyDescent="0.25">
      <c r="A1442" s="64"/>
      <c r="B1442" s="65"/>
      <c r="C1442" s="65"/>
      <c r="D1442" s="66"/>
    </row>
    <row r="1443" spans="1:4" x14ac:dyDescent="0.25">
      <c r="A1443" s="64"/>
      <c r="B1443" s="65"/>
      <c r="C1443" s="65"/>
      <c r="D1443" s="66"/>
    </row>
    <row r="1444" spans="1:4" x14ac:dyDescent="0.25">
      <c r="A1444" s="64"/>
      <c r="B1444" s="65"/>
      <c r="C1444" s="65"/>
      <c r="D1444" s="66"/>
    </row>
    <row r="1445" spans="1:4" x14ac:dyDescent="0.25">
      <c r="A1445" s="64"/>
      <c r="B1445" s="65"/>
      <c r="C1445" s="65"/>
      <c r="D1445" s="66"/>
    </row>
    <row r="1446" spans="1:4" x14ac:dyDescent="0.25">
      <c r="A1446" s="64"/>
      <c r="B1446" s="65"/>
      <c r="C1446" s="65"/>
      <c r="D1446" s="66"/>
    </row>
    <row r="1447" spans="1:4" x14ac:dyDescent="0.25">
      <c r="A1447" s="64"/>
      <c r="B1447" s="65"/>
      <c r="C1447" s="65"/>
      <c r="D1447" s="66"/>
    </row>
    <row r="1448" spans="1:4" x14ac:dyDescent="0.25">
      <c r="A1448" s="64"/>
      <c r="B1448" s="65"/>
      <c r="C1448" s="65"/>
      <c r="D1448" s="66"/>
    </row>
    <row r="1449" spans="1:4" x14ac:dyDescent="0.25">
      <c r="A1449" s="64"/>
      <c r="B1449" s="65"/>
      <c r="C1449" s="65"/>
      <c r="D1449" s="66"/>
    </row>
    <row r="1450" spans="1:4" x14ac:dyDescent="0.25">
      <c r="A1450" s="64"/>
      <c r="B1450" s="65"/>
      <c r="C1450" s="65"/>
      <c r="D1450" s="66"/>
    </row>
    <row r="1451" spans="1:4" x14ac:dyDescent="0.25">
      <c r="A1451" s="64"/>
      <c r="B1451" s="65"/>
      <c r="C1451" s="65"/>
      <c r="D1451" s="66"/>
    </row>
    <row r="1452" spans="1:4" x14ac:dyDescent="0.25">
      <c r="A1452" s="64"/>
      <c r="B1452" s="65"/>
      <c r="C1452" s="65"/>
      <c r="D1452" s="66"/>
    </row>
    <row r="1453" spans="1:4" x14ac:dyDescent="0.25">
      <c r="A1453" s="64"/>
      <c r="B1453" s="65"/>
      <c r="C1453" s="65"/>
      <c r="D1453" s="66"/>
    </row>
    <row r="1454" spans="1:4" x14ac:dyDescent="0.25">
      <c r="A1454" s="64"/>
      <c r="B1454" s="65"/>
      <c r="C1454" s="65"/>
      <c r="D1454" s="66"/>
    </row>
    <row r="1455" spans="1:4" x14ac:dyDescent="0.25">
      <c r="A1455" s="64"/>
      <c r="B1455" s="65"/>
      <c r="C1455" s="65"/>
      <c r="D1455" s="66"/>
    </row>
    <row r="1456" spans="1:4" x14ac:dyDescent="0.25">
      <c r="A1456" s="64"/>
      <c r="B1456" s="65"/>
      <c r="C1456" s="65"/>
      <c r="D1456" s="66"/>
    </row>
    <row r="1457" spans="1:4" x14ac:dyDescent="0.25">
      <c r="A1457" s="64"/>
      <c r="B1457" s="65"/>
      <c r="C1457" s="65"/>
      <c r="D1457" s="66"/>
    </row>
    <row r="1458" spans="1:4" x14ac:dyDescent="0.25">
      <c r="A1458" s="64"/>
      <c r="B1458" s="65"/>
      <c r="C1458" s="65"/>
      <c r="D1458" s="66"/>
    </row>
    <row r="1459" spans="1:4" x14ac:dyDescent="0.25">
      <c r="A1459" s="64"/>
      <c r="B1459" s="65"/>
      <c r="C1459" s="65"/>
      <c r="D1459" s="66"/>
    </row>
    <row r="1460" spans="1:4" x14ac:dyDescent="0.25">
      <c r="A1460" s="64"/>
      <c r="B1460" s="65"/>
      <c r="C1460" s="65"/>
      <c r="D1460" s="66"/>
    </row>
    <row r="1461" spans="1:4" x14ac:dyDescent="0.25">
      <c r="A1461" s="64"/>
      <c r="B1461" s="65"/>
      <c r="C1461" s="65"/>
      <c r="D1461" s="66"/>
    </row>
    <row r="1462" spans="1:4" x14ac:dyDescent="0.25">
      <c r="A1462" s="64"/>
      <c r="B1462" s="65"/>
      <c r="C1462" s="65"/>
      <c r="D1462" s="66"/>
    </row>
    <row r="1463" spans="1:4" x14ac:dyDescent="0.25">
      <c r="A1463" s="64"/>
      <c r="B1463" s="65"/>
      <c r="C1463" s="65"/>
      <c r="D1463" s="66"/>
    </row>
    <row r="1464" spans="1:4" x14ac:dyDescent="0.25">
      <c r="A1464" s="64"/>
      <c r="B1464" s="65"/>
      <c r="C1464" s="65"/>
      <c r="D1464" s="66"/>
    </row>
    <row r="1465" spans="1:4" x14ac:dyDescent="0.25">
      <c r="A1465" s="64"/>
      <c r="B1465" s="65"/>
      <c r="C1465" s="65"/>
      <c r="D1465" s="66"/>
    </row>
    <row r="1466" spans="1:4" x14ac:dyDescent="0.25">
      <c r="A1466" s="64"/>
      <c r="B1466" s="65"/>
      <c r="C1466" s="65"/>
      <c r="D1466" s="66"/>
    </row>
    <row r="1467" spans="1:4" x14ac:dyDescent="0.25">
      <c r="A1467" s="64"/>
      <c r="B1467" s="65"/>
      <c r="C1467" s="65"/>
      <c r="D1467" s="66"/>
    </row>
    <row r="1468" spans="1:4" x14ac:dyDescent="0.25">
      <c r="A1468" s="64"/>
      <c r="B1468" s="65"/>
      <c r="C1468" s="65"/>
      <c r="D1468" s="66"/>
    </row>
    <row r="1469" spans="1:4" x14ac:dyDescent="0.25">
      <c r="A1469" s="64"/>
      <c r="B1469" s="65"/>
      <c r="C1469" s="65"/>
      <c r="D1469" s="66"/>
    </row>
    <row r="1470" spans="1:4" x14ac:dyDescent="0.25">
      <c r="A1470" s="64"/>
      <c r="B1470" s="65"/>
      <c r="C1470" s="65"/>
      <c r="D1470" s="66"/>
    </row>
    <row r="1471" spans="1:4" x14ac:dyDescent="0.25">
      <c r="A1471" s="64"/>
      <c r="B1471" s="65"/>
      <c r="C1471" s="65"/>
      <c r="D1471" s="66"/>
    </row>
    <row r="1472" spans="1:4" x14ac:dyDescent="0.25">
      <c r="A1472" s="64"/>
      <c r="B1472" s="65"/>
      <c r="C1472" s="65"/>
      <c r="D1472" s="66"/>
    </row>
    <row r="1473" spans="1:4" x14ac:dyDescent="0.25">
      <c r="A1473" s="64"/>
      <c r="B1473" s="65"/>
      <c r="C1473" s="65"/>
      <c r="D1473" s="66"/>
    </row>
    <row r="1474" spans="1:4" x14ac:dyDescent="0.25">
      <c r="A1474" s="64"/>
      <c r="B1474" s="65"/>
      <c r="C1474" s="65"/>
      <c r="D1474" s="66"/>
    </row>
    <row r="1475" spans="1:4" x14ac:dyDescent="0.25">
      <c r="A1475" s="64"/>
      <c r="B1475" s="65"/>
      <c r="C1475" s="65"/>
      <c r="D1475" s="66"/>
    </row>
    <row r="1476" spans="1:4" x14ac:dyDescent="0.25">
      <c r="A1476" s="64"/>
      <c r="B1476" s="65"/>
      <c r="C1476" s="65"/>
      <c r="D1476" s="66"/>
    </row>
    <row r="1477" spans="1:4" x14ac:dyDescent="0.25">
      <c r="A1477" s="64"/>
      <c r="B1477" s="65"/>
      <c r="C1477" s="65"/>
      <c r="D1477" s="66"/>
    </row>
    <row r="1478" spans="1:4" x14ac:dyDescent="0.25">
      <c r="A1478" s="64"/>
      <c r="B1478" s="65"/>
      <c r="C1478" s="65"/>
      <c r="D1478" s="66"/>
    </row>
    <row r="1479" spans="1:4" x14ac:dyDescent="0.25">
      <c r="A1479" s="64"/>
      <c r="B1479" s="65"/>
      <c r="C1479" s="65"/>
      <c r="D1479" s="66"/>
    </row>
    <row r="1480" spans="1:4" x14ac:dyDescent="0.25">
      <c r="A1480" s="64"/>
      <c r="B1480" s="65"/>
      <c r="C1480" s="65"/>
      <c r="D1480" s="66"/>
    </row>
    <row r="1481" spans="1:4" x14ac:dyDescent="0.25">
      <c r="A1481" s="64"/>
      <c r="B1481" s="65"/>
      <c r="C1481" s="65"/>
      <c r="D1481" s="66"/>
    </row>
    <row r="1482" spans="1:4" x14ac:dyDescent="0.25">
      <c r="A1482" s="64"/>
      <c r="B1482" s="65"/>
      <c r="C1482" s="65"/>
      <c r="D1482" s="66"/>
    </row>
    <row r="1483" spans="1:4" x14ac:dyDescent="0.25">
      <c r="A1483" s="64"/>
      <c r="B1483" s="65"/>
      <c r="C1483" s="65"/>
      <c r="D1483" s="66"/>
    </row>
    <row r="1484" spans="1:4" x14ac:dyDescent="0.25">
      <c r="A1484" s="64"/>
      <c r="B1484" s="65"/>
      <c r="C1484" s="65"/>
      <c r="D1484" s="66"/>
    </row>
    <row r="1485" spans="1:4" x14ac:dyDescent="0.25">
      <c r="A1485" s="64"/>
      <c r="B1485" s="65"/>
      <c r="C1485" s="65"/>
      <c r="D1485" s="66"/>
    </row>
    <row r="1486" spans="1:4" x14ac:dyDescent="0.25">
      <c r="A1486" s="64"/>
      <c r="B1486" s="65"/>
      <c r="C1486" s="65"/>
      <c r="D1486" s="66"/>
    </row>
    <row r="1487" spans="1:4" x14ac:dyDescent="0.25">
      <c r="A1487" s="64"/>
      <c r="B1487" s="65"/>
      <c r="C1487" s="65"/>
      <c r="D1487" s="66"/>
    </row>
    <row r="1488" spans="1:4" x14ac:dyDescent="0.25">
      <c r="A1488" s="64"/>
      <c r="B1488" s="65"/>
      <c r="C1488" s="65"/>
      <c r="D1488" s="66"/>
    </row>
    <row r="1489" spans="1:4" x14ac:dyDescent="0.25">
      <c r="A1489" s="64"/>
      <c r="B1489" s="65"/>
      <c r="C1489" s="65"/>
      <c r="D1489" s="66"/>
    </row>
    <row r="1490" spans="1:4" x14ac:dyDescent="0.25">
      <c r="A1490" s="64"/>
      <c r="B1490" s="65"/>
      <c r="C1490" s="65"/>
      <c r="D1490" s="66"/>
    </row>
    <row r="1491" spans="1:4" x14ac:dyDescent="0.25">
      <c r="A1491" s="64"/>
      <c r="B1491" s="65"/>
      <c r="C1491" s="65"/>
      <c r="D1491" s="66"/>
    </row>
    <row r="1492" spans="1:4" x14ac:dyDescent="0.25">
      <c r="A1492" s="64"/>
      <c r="B1492" s="65"/>
      <c r="C1492" s="65"/>
      <c r="D1492" s="66"/>
    </row>
    <row r="1493" spans="1:4" x14ac:dyDescent="0.25">
      <c r="A1493" s="64"/>
      <c r="B1493" s="65"/>
      <c r="C1493" s="65"/>
      <c r="D1493" s="66"/>
    </row>
    <row r="1494" spans="1:4" x14ac:dyDescent="0.25">
      <c r="A1494" s="64"/>
      <c r="B1494" s="65"/>
      <c r="C1494" s="65"/>
      <c r="D1494" s="66"/>
    </row>
    <row r="1495" spans="1:4" x14ac:dyDescent="0.25">
      <c r="A1495" s="64"/>
      <c r="B1495" s="65"/>
      <c r="C1495" s="65"/>
      <c r="D1495" s="66"/>
    </row>
    <row r="1496" spans="1:4" x14ac:dyDescent="0.25">
      <c r="A1496" s="64"/>
      <c r="B1496" s="65"/>
      <c r="C1496" s="65"/>
      <c r="D1496" s="66"/>
    </row>
    <row r="1497" spans="1:4" x14ac:dyDescent="0.25">
      <c r="A1497" s="64"/>
      <c r="B1497" s="65"/>
      <c r="C1497" s="65"/>
      <c r="D1497" s="66"/>
    </row>
    <row r="1498" spans="1:4" x14ac:dyDescent="0.25">
      <c r="A1498" s="64"/>
      <c r="B1498" s="65"/>
      <c r="C1498" s="65"/>
      <c r="D1498" s="66"/>
    </row>
    <row r="1499" spans="1:4" x14ac:dyDescent="0.25">
      <c r="A1499" s="64"/>
      <c r="B1499" s="65"/>
      <c r="C1499" s="65"/>
      <c r="D1499" s="66"/>
    </row>
    <row r="1500" spans="1:4" x14ac:dyDescent="0.25">
      <c r="A1500" s="64"/>
      <c r="B1500" s="65"/>
      <c r="C1500" s="65"/>
      <c r="D1500" s="66"/>
    </row>
    <row r="1501" spans="1:4" x14ac:dyDescent="0.25">
      <c r="A1501" s="64"/>
      <c r="B1501" s="65"/>
      <c r="C1501" s="65"/>
      <c r="D1501" s="66"/>
    </row>
    <row r="1502" spans="1:4" x14ac:dyDescent="0.25">
      <c r="A1502" s="64"/>
      <c r="B1502" s="65"/>
      <c r="C1502" s="65"/>
      <c r="D1502" s="66"/>
    </row>
    <row r="1503" spans="1:4" x14ac:dyDescent="0.25">
      <c r="A1503" s="64"/>
      <c r="B1503" s="65"/>
      <c r="C1503" s="65"/>
      <c r="D1503" s="66"/>
    </row>
    <row r="1504" spans="1:4" x14ac:dyDescent="0.25">
      <c r="A1504" s="64"/>
      <c r="B1504" s="65"/>
      <c r="C1504" s="65"/>
      <c r="D1504" s="66"/>
    </row>
    <row r="1505" spans="1:4" x14ac:dyDescent="0.25">
      <c r="A1505" s="64"/>
      <c r="B1505" s="65"/>
      <c r="C1505" s="65"/>
      <c r="D1505" s="66"/>
    </row>
    <row r="1506" spans="1:4" x14ac:dyDescent="0.25">
      <c r="A1506" s="64"/>
      <c r="B1506" s="65"/>
      <c r="C1506" s="65"/>
      <c r="D1506" s="66"/>
    </row>
    <row r="1507" spans="1:4" x14ac:dyDescent="0.25">
      <c r="A1507" s="64"/>
      <c r="B1507" s="65"/>
      <c r="C1507" s="65"/>
      <c r="D1507" s="66"/>
    </row>
    <row r="1508" spans="1:4" x14ac:dyDescent="0.25">
      <c r="A1508" s="64"/>
      <c r="B1508" s="65"/>
      <c r="C1508" s="65"/>
      <c r="D1508" s="66"/>
    </row>
    <row r="1509" spans="1:4" x14ac:dyDescent="0.25">
      <c r="A1509" s="64"/>
      <c r="B1509" s="65"/>
      <c r="C1509" s="65"/>
      <c r="D1509" s="66"/>
    </row>
    <row r="1510" spans="1:4" x14ac:dyDescent="0.25">
      <c r="A1510" s="64"/>
      <c r="B1510" s="65"/>
      <c r="C1510" s="65"/>
      <c r="D1510" s="66"/>
    </row>
    <row r="1511" spans="1:4" x14ac:dyDescent="0.25">
      <c r="A1511" s="64"/>
      <c r="B1511" s="65"/>
      <c r="C1511" s="65"/>
      <c r="D1511" s="66"/>
    </row>
    <row r="1512" spans="1:4" x14ac:dyDescent="0.25">
      <c r="A1512" s="64"/>
      <c r="B1512" s="65"/>
      <c r="C1512" s="65"/>
      <c r="D1512" s="66"/>
    </row>
    <row r="1513" spans="1:4" x14ac:dyDescent="0.25">
      <c r="A1513" s="64"/>
      <c r="B1513" s="65"/>
      <c r="C1513" s="65"/>
      <c r="D1513" s="66"/>
    </row>
    <row r="1514" spans="1:4" x14ac:dyDescent="0.25">
      <c r="A1514" s="64"/>
      <c r="B1514" s="65"/>
      <c r="C1514" s="65"/>
      <c r="D1514" s="66"/>
    </row>
    <row r="1515" spans="1:4" x14ac:dyDescent="0.25">
      <c r="A1515" s="64"/>
      <c r="B1515" s="65"/>
      <c r="C1515" s="65"/>
      <c r="D1515" s="66"/>
    </row>
    <row r="1516" spans="1:4" x14ac:dyDescent="0.25">
      <c r="A1516" s="64"/>
      <c r="B1516" s="65"/>
      <c r="C1516" s="65"/>
      <c r="D1516" s="66"/>
    </row>
    <row r="1517" spans="1:4" x14ac:dyDescent="0.25">
      <c r="A1517" s="64"/>
      <c r="B1517" s="65"/>
      <c r="C1517" s="65"/>
      <c r="D1517" s="66"/>
    </row>
    <row r="1518" spans="1:4" x14ac:dyDescent="0.25">
      <c r="A1518" s="64"/>
      <c r="B1518" s="65"/>
      <c r="C1518" s="65"/>
      <c r="D1518" s="66"/>
    </row>
    <row r="1519" spans="1:4" x14ac:dyDescent="0.25">
      <c r="A1519" s="64"/>
      <c r="B1519" s="65"/>
      <c r="C1519" s="65"/>
      <c r="D1519" s="66"/>
    </row>
    <row r="1520" spans="1:4" x14ac:dyDescent="0.25">
      <c r="A1520" s="64"/>
      <c r="B1520" s="65"/>
      <c r="C1520" s="65"/>
      <c r="D1520" s="66"/>
    </row>
    <row r="1521" spans="1:4" x14ac:dyDescent="0.25">
      <c r="A1521" s="64"/>
      <c r="B1521" s="65"/>
      <c r="C1521" s="65"/>
      <c r="D1521" s="66"/>
    </row>
    <row r="1522" spans="1:4" x14ac:dyDescent="0.25">
      <c r="A1522" s="64"/>
      <c r="B1522" s="65"/>
      <c r="C1522" s="65"/>
      <c r="D1522" s="66"/>
    </row>
    <row r="1523" spans="1:4" x14ac:dyDescent="0.25">
      <c r="A1523" s="64"/>
      <c r="B1523" s="65"/>
      <c r="C1523" s="65"/>
      <c r="D1523" s="66"/>
    </row>
    <row r="1524" spans="1:4" x14ac:dyDescent="0.25">
      <c r="A1524" s="64"/>
      <c r="B1524" s="65"/>
      <c r="C1524" s="65"/>
      <c r="D1524" s="66"/>
    </row>
    <row r="1525" spans="1:4" x14ac:dyDescent="0.25">
      <c r="A1525" s="64"/>
      <c r="B1525" s="65"/>
      <c r="C1525" s="65"/>
      <c r="D1525" s="66"/>
    </row>
    <row r="1526" spans="1:4" x14ac:dyDescent="0.25">
      <c r="A1526" s="64"/>
      <c r="B1526" s="65"/>
      <c r="C1526" s="65"/>
      <c r="D1526" s="66"/>
    </row>
    <row r="1527" spans="1:4" x14ac:dyDescent="0.25">
      <c r="A1527" s="64"/>
      <c r="B1527" s="65"/>
      <c r="C1527" s="65"/>
      <c r="D1527" s="66"/>
    </row>
    <row r="1528" spans="1:4" x14ac:dyDescent="0.25">
      <c r="A1528" s="64"/>
      <c r="B1528" s="65"/>
      <c r="C1528" s="65"/>
      <c r="D1528" s="66"/>
    </row>
    <row r="1529" spans="1:4" x14ac:dyDescent="0.25">
      <c r="A1529" s="64"/>
      <c r="B1529" s="65"/>
      <c r="C1529" s="65"/>
      <c r="D1529" s="66"/>
    </row>
    <row r="1530" spans="1:4" x14ac:dyDescent="0.25">
      <c r="A1530" s="64"/>
      <c r="B1530" s="65"/>
      <c r="C1530" s="65"/>
      <c r="D1530" s="66"/>
    </row>
    <row r="1531" spans="1:4" x14ac:dyDescent="0.25">
      <c r="A1531" s="64"/>
      <c r="B1531" s="65"/>
      <c r="C1531" s="65"/>
      <c r="D1531" s="66"/>
    </row>
    <row r="1532" spans="1:4" x14ac:dyDescent="0.25">
      <c r="A1532" s="64"/>
      <c r="B1532" s="65"/>
      <c r="C1532" s="65"/>
      <c r="D1532" s="66"/>
    </row>
    <row r="1533" spans="1:4" x14ac:dyDescent="0.25">
      <c r="A1533" s="64"/>
      <c r="B1533" s="65"/>
      <c r="C1533" s="65"/>
      <c r="D1533" s="66"/>
    </row>
    <row r="1534" spans="1:4" x14ac:dyDescent="0.25">
      <c r="A1534" s="64"/>
      <c r="B1534" s="65"/>
      <c r="C1534" s="65"/>
      <c r="D1534" s="66"/>
    </row>
    <row r="1535" spans="1:4" x14ac:dyDescent="0.25">
      <c r="A1535" s="64"/>
      <c r="B1535" s="65"/>
      <c r="C1535" s="65"/>
      <c r="D1535" s="66"/>
    </row>
    <row r="1536" spans="1:4" x14ac:dyDescent="0.25">
      <c r="A1536" s="64"/>
      <c r="B1536" s="65"/>
      <c r="C1536" s="65"/>
      <c r="D1536" s="66"/>
    </row>
    <row r="1537" spans="1:4" x14ac:dyDescent="0.25">
      <c r="A1537" s="64"/>
      <c r="B1537" s="65"/>
      <c r="C1537" s="65"/>
      <c r="D1537" s="66"/>
    </row>
    <row r="1538" spans="1:4" x14ac:dyDescent="0.25">
      <c r="A1538" s="64"/>
      <c r="B1538" s="65"/>
      <c r="C1538" s="65"/>
      <c r="D1538" s="66"/>
    </row>
    <row r="1539" spans="1:4" x14ac:dyDescent="0.25">
      <c r="A1539" s="64"/>
      <c r="B1539" s="65"/>
      <c r="C1539" s="65"/>
      <c r="D1539" s="66"/>
    </row>
    <row r="1540" spans="1:4" x14ac:dyDescent="0.25">
      <c r="A1540" s="64"/>
      <c r="B1540" s="65"/>
      <c r="C1540" s="65"/>
      <c r="D1540" s="66"/>
    </row>
    <row r="1541" spans="1:4" x14ac:dyDescent="0.25">
      <c r="A1541" s="64"/>
      <c r="B1541" s="65"/>
      <c r="C1541" s="65"/>
      <c r="D1541" s="66"/>
    </row>
    <row r="1542" spans="1:4" x14ac:dyDescent="0.25">
      <c r="A1542" s="64"/>
      <c r="B1542" s="65"/>
      <c r="C1542" s="65"/>
      <c r="D1542" s="66"/>
    </row>
    <row r="1543" spans="1:4" x14ac:dyDescent="0.25">
      <c r="A1543" s="64"/>
      <c r="B1543" s="65"/>
      <c r="C1543" s="65"/>
      <c r="D1543" s="66"/>
    </row>
    <row r="1544" spans="1:4" x14ac:dyDescent="0.25">
      <c r="A1544" s="64"/>
      <c r="B1544" s="65"/>
      <c r="C1544" s="65"/>
      <c r="D1544" s="66"/>
    </row>
    <row r="1545" spans="1:4" x14ac:dyDescent="0.25">
      <c r="A1545" s="64"/>
      <c r="B1545" s="65"/>
      <c r="C1545" s="65"/>
      <c r="D1545" s="66"/>
    </row>
    <row r="1546" spans="1:4" x14ac:dyDescent="0.25">
      <c r="A1546" s="64"/>
      <c r="B1546" s="65"/>
      <c r="C1546" s="65"/>
      <c r="D1546" s="66"/>
    </row>
    <row r="1547" spans="1:4" x14ac:dyDescent="0.25">
      <c r="A1547" s="64"/>
      <c r="B1547" s="65"/>
      <c r="C1547" s="65"/>
      <c r="D1547" s="66"/>
    </row>
    <row r="1548" spans="1:4" x14ac:dyDescent="0.25">
      <c r="A1548" s="64"/>
      <c r="B1548" s="65"/>
      <c r="C1548" s="65"/>
      <c r="D1548" s="66"/>
    </row>
    <row r="1549" spans="1:4" x14ac:dyDescent="0.25">
      <c r="A1549" s="64"/>
      <c r="B1549" s="65"/>
      <c r="C1549" s="65"/>
      <c r="D1549" s="66"/>
    </row>
    <row r="1550" spans="1:4" x14ac:dyDescent="0.25">
      <c r="A1550" s="64"/>
      <c r="B1550" s="65"/>
      <c r="C1550" s="65"/>
      <c r="D1550" s="66"/>
    </row>
    <row r="1551" spans="1:4" x14ac:dyDescent="0.25">
      <c r="A1551" s="64"/>
      <c r="B1551" s="65"/>
      <c r="C1551" s="65"/>
      <c r="D1551" s="66"/>
    </row>
    <row r="1552" spans="1:4" x14ac:dyDescent="0.25">
      <c r="A1552" s="64"/>
      <c r="B1552" s="65"/>
      <c r="C1552" s="65"/>
      <c r="D1552" s="66"/>
    </row>
    <row r="1553" spans="1:4" x14ac:dyDescent="0.25">
      <c r="A1553" s="64"/>
      <c r="B1553" s="65"/>
      <c r="C1553" s="65"/>
      <c r="D1553" s="66"/>
    </row>
    <row r="1554" spans="1:4" x14ac:dyDescent="0.25">
      <c r="A1554" s="64"/>
      <c r="B1554" s="65"/>
      <c r="C1554" s="65"/>
      <c r="D1554" s="66"/>
    </row>
    <row r="1555" spans="1:4" x14ac:dyDescent="0.25">
      <c r="A1555" s="64"/>
      <c r="B1555" s="65"/>
      <c r="C1555" s="65"/>
      <c r="D1555" s="66"/>
    </row>
    <row r="1556" spans="1:4" x14ac:dyDescent="0.25">
      <c r="A1556" s="64"/>
      <c r="B1556" s="65"/>
      <c r="C1556" s="65"/>
      <c r="D1556" s="66"/>
    </row>
    <row r="1557" spans="1:4" x14ac:dyDescent="0.25">
      <c r="A1557" s="64"/>
      <c r="B1557" s="65"/>
      <c r="C1557" s="65"/>
      <c r="D1557" s="66"/>
    </row>
    <row r="1558" spans="1:4" x14ac:dyDescent="0.25">
      <c r="A1558" s="64"/>
      <c r="B1558" s="65"/>
      <c r="C1558" s="65"/>
      <c r="D1558" s="66"/>
    </row>
    <row r="1559" spans="1:4" x14ac:dyDescent="0.25">
      <c r="A1559" s="64"/>
      <c r="B1559" s="65"/>
      <c r="C1559" s="65"/>
      <c r="D1559" s="66"/>
    </row>
    <row r="1560" spans="1:4" x14ac:dyDescent="0.25">
      <c r="A1560" s="64"/>
      <c r="B1560" s="65"/>
      <c r="C1560" s="65"/>
      <c r="D1560" s="66"/>
    </row>
    <row r="1561" spans="1:4" x14ac:dyDescent="0.25">
      <c r="A1561" s="64"/>
      <c r="B1561" s="65"/>
      <c r="C1561" s="65"/>
      <c r="D1561" s="66"/>
    </row>
    <row r="1562" spans="1:4" x14ac:dyDescent="0.25">
      <c r="A1562" s="64"/>
      <c r="B1562" s="65"/>
      <c r="C1562" s="65"/>
      <c r="D1562" s="66"/>
    </row>
    <row r="1563" spans="1:4" x14ac:dyDescent="0.25">
      <c r="A1563" s="64"/>
      <c r="B1563" s="65"/>
      <c r="C1563" s="65"/>
      <c r="D1563" s="66"/>
    </row>
    <row r="1564" spans="1:4" x14ac:dyDescent="0.25">
      <c r="A1564" s="64"/>
      <c r="B1564" s="65"/>
      <c r="C1564" s="65"/>
      <c r="D1564" s="66"/>
    </row>
    <row r="1565" spans="1:4" x14ac:dyDescent="0.25">
      <c r="A1565" s="64"/>
      <c r="B1565" s="65"/>
      <c r="C1565" s="65"/>
      <c r="D1565" s="66"/>
    </row>
    <row r="1566" spans="1:4" x14ac:dyDescent="0.25">
      <c r="A1566" s="64"/>
      <c r="B1566" s="65"/>
      <c r="C1566" s="65"/>
      <c r="D1566" s="66"/>
    </row>
    <row r="1567" spans="1:4" x14ac:dyDescent="0.25">
      <c r="A1567" s="64"/>
      <c r="B1567" s="65"/>
      <c r="C1567" s="65"/>
      <c r="D1567" s="66"/>
    </row>
    <row r="1568" spans="1:4" x14ac:dyDescent="0.25">
      <c r="A1568" s="64"/>
      <c r="B1568" s="65"/>
      <c r="C1568" s="65"/>
      <c r="D1568" s="66"/>
    </row>
    <row r="1569" spans="1:4" x14ac:dyDescent="0.25">
      <c r="A1569" s="64"/>
      <c r="B1569" s="65"/>
      <c r="C1569" s="65"/>
      <c r="D1569" s="66"/>
    </row>
    <row r="1570" spans="1:4" x14ac:dyDescent="0.25">
      <c r="A1570" s="64"/>
      <c r="B1570" s="65"/>
      <c r="C1570" s="65"/>
      <c r="D1570" s="66"/>
    </row>
    <row r="1571" spans="1:4" x14ac:dyDescent="0.25">
      <c r="A1571" s="64"/>
      <c r="B1571" s="65"/>
      <c r="C1571" s="65"/>
      <c r="D1571" s="66"/>
    </row>
    <row r="1572" spans="1:4" x14ac:dyDescent="0.25">
      <c r="A1572" s="64"/>
      <c r="B1572" s="65"/>
      <c r="C1572" s="65"/>
      <c r="D1572" s="66"/>
    </row>
    <row r="1573" spans="1:4" x14ac:dyDescent="0.25">
      <c r="A1573" s="64"/>
      <c r="B1573" s="65"/>
      <c r="C1573" s="65"/>
      <c r="D1573" s="66"/>
    </row>
    <row r="1574" spans="1:4" x14ac:dyDescent="0.25">
      <c r="A1574" s="64"/>
      <c r="B1574" s="65"/>
      <c r="C1574" s="65"/>
      <c r="D1574" s="66"/>
    </row>
    <row r="1575" spans="1:4" x14ac:dyDescent="0.25">
      <c r="A1575" s="64"/>
      <c r="B1575" s="65"/>
      <c r="C1575" s="65"/>
      <c r="D1575" s="66"/>
    </row>
    <row r="1576" spans="1:4" x14ac:dyDescent="0.25">
      <c r="A1576" s="64"/>
      <c r="B1576" s="65"/>
      <c r="C1576" s="65"/>
      <c r="D1576" s="66"/>
    </row>
    <row r="1577" spans="1:4" x14ac:dyDescent="0.25">
      <c r="A1577" s="64"/>
      <c r="B1577" s="65"/>
      <c r="C1577" s="65"/>
      <c r="D1577" s="66"/>
    </row>
    <row r="1578" spans="1:4" x14ac:dyDescent="0.25">
      <c r="A1578" s="64"/>
      <c r="B1578" s="65"/>
      <c r="C1578" s="65"/>
      <c r="D1578" s="66"/>
    </row>
    <row r="1579" spans="1:4" x14ac:dyDescent="0.25">
      <c r="A1579" s="64"/>
      <c r="B1579" s="65"/>
      <c r="C1579" s="65"/>
      <c r="D1579" s="66"/>
    </row>
    <row r="1580" spans="1:4" x14ac:dyDescent="0.25">
      <c r="A1580" s="64"/>
      <c r="B1580" s="65"/>
      <c r="C1580" s="65"/>
      <c r="D1580" s="66"/>
    </row>
    <row r="1581" spans="1:4" x14ac:dyDescent="0.25">
      <c r="A1581" s="64"/>
      <c r="B1581" s="65"/>
      <c r="C1581" s="65"/>
      <c r="D1581" s="66"/>
    </row>
    <row r="1582" spans="1:4" x14ac:dyDescent="0.25">
      <c r="A1582" s="64"/>
      <c r="B1582" s="65"/>
      <c r="C1582" s="65"/>
      <c r="D1582" s="66"/>
    </row>
    <row r="1583" spans="1:4" x14ac:dyDescent="0.25">
      <c r="A1583" s="64"/>
      <c r="B1583" s="65"/>
      <c r="C1583" s="65"/>
      <c r="D1583" s="66"/>
    </row>
    <row r="1584" spans="1:4" x14ac:dyDescent="0.25">
      <c r="A1584" s="64"/>
      <c r="B1584" s="65"/>
      <c r="C1584" s="65"/>
      <c r="D1584" s="66"/>
    </row>
    <row r="1585" spans="1:4" x14ac:dyDescent="0.25">
      <c r="A1585" s="64"/>
      <c r="B1585" s="65"/>
      <c r="C1585" s="65"/>
      <c r="D1585" s="66"/>
    </row>
    <row r="1586" spans="1:4" x14ac:dyDescent="0.25">
      <c r="A1586" s="64"/>
      <c r="B1586" s="65"/>
      <c r="C1586" s="65"/>
      <c r="D1586" s="66"/>
    </row>
    <row r="1587" spans="1:4" x14ac:dyDescent="0.25">
      <c r="A1587" s="64"/>
      <c r="B1587" s="65"/>
      <c r="C1587" s="65"/>
      <c r="D1587" s="66"/>
    </row>
    <row r="1588" spans="1:4" x14ac:dyDescent="0.25">
      <c r="A1588" s="64"/>
      <c r="B1588" s="65"/>
      <c r="C1588" s="65"/>
      <c r="D1588" s="66"/>
    </row>
    <row r="1589" spans="1:4" x14ac:dyDescent="0.25">
      <c r="A1589" s="64"/>
      <c r="B1589" s="65"/>
      <c r="C1589" s="65"/>
      <c r="D1589" s="66"/>
    </row>
    <row r="1590" spans="1:4" x14ac:dyDescent="0.25">
      <c r="A1590" s="64"/>
      <c r="B1590" s="65"/>
      <c r="C1590" s="65"/>
      <c r="D1590" s="66"/>
    </row>
    <row r="1591" spans="1:4" x14ac:dyDescent="0.25">
      <c r="A1591" s="64"/>
      <c r="B1591" s="65"/>
      <c r="C1591" s="65"/>
      <c r="D1591" s="66"/>
    </row>
    <row r="1592" spans="1:4" x14ac:dyDescent="0.25">
      <c r="A1592" s="64"/>
      <c r="B1592" s="65"/>
      <c r="C1592" s="65"/>
      <c r="D1592" s="66"/>
    </row>
    <row r="1593" spans="1:4" x14ac:dyDescent="0.25">
      <c r="A1593" s="64"/>
      <c r="B1593" s="65"/>
      <c r="C1593" s="65"/>
      <c r="D1593" s="66"/>
    </row>
    <row r="1594" spans="1:4" x14ac:dyDescent="0.25">
      <c r="A1594" s="64"/>
      <c r="B1594" s="65"/>
      <c r="C1594" s="65"/>
      <c r="D1594" s="66"/>
    </row>
    <row r="1595" spans="1:4" x14ac:dyDescent="0.25">
      <c r="A1595" s="64"/>
      <c r="B1595" s="65"/>
      <c r="C1595" s="65"/>
      <c r="D1595" s="66"/>
    </row>
    <row r="1596" spans="1:4" x14ac:dyDescent="0.25">
      <c r="A1596" s="64"/>
      <c r="B1596" s="65"/>
      <c r="C1596" s="65"/>
      <c r="D1596" s="66"/>
    </row>
    <row r="1597" spans="1:4" x14ac:dyDescent="0.25">
      <c r="A1597" s="64"/>
      <c r="B1597" s="65"/>
      <c r="C1597" s="65"/>
      <c r="D1597" s="66"/>
    </row>
    <row r="1598" spans="1:4" x14ac:dyDescent="0.25">
      <c r="A1598" s="64"/>
      <c r="B1598" s="65"/>
      <c r="C1598" s="65"/>
      <c r="D1598" s="66"/>
    </row>
    <row r="1599" spans="1:4" x14ac:dyDescent="0.25">
      <c r="A1599" s="64"/>
      <c r="B1599" s="65"/>
      <c r="C1599" s="65"/>
      <c r="D1599" s="66"/>
    </row>
    <row r="1600" spans="1:4" x14ac:dyDescent="0.25">
      <c r="A1600" s="64"/>
      <c r="B1600" s="65"/>
      <c r="C1600" s="65"/>
      <c r="D1600" s="66"/>
    </row>
    <row r="1601" spans="1:4" x14ac:dyDescent="0.25">
      <c r="A1601" s="64"/>
      <c r="B1601" s="65"/>
      <c r="C1601" s="65"/>
      <c r="D1601" s="66"/>
    </row>
    <row r="1602" spans="1:4" x14ac:dyDescent="0.25">
      <c r="A1602" s="64"/>
      <c r="B1602" s="65"/>
      <c r="C1602" s="65"/>
      <c r="D1602" s="66"/>
    </row>
    <row r="1603" spans="1:4" x14ac:dyDescent="0.25">
      <c r="A1603" s="64"/>
      <c r="B1603" s="65"/>
      <c r="C1603" s="65"/>
      <c r="D1603" s="66"/>
    </row>
    <row r="1604" spans="1:4" x14ac:dyDescent="0.25">
      <c r="A1604" s="64"/>
      <c r="B1604" s="65"/>
      <c r="C1604" s="65"/>
      <c r="D1604" s="66"/>
    </row>
    <row r="1605" spans="1:4" x14ac:dyDescent="0.25">
      <c r="A1605" s="64"/>
      <c r="B1605" s="65"/>
      <c r="C1605" s="65"/>
      <c r="D1605" s="66"/>
    </row>
    <row r="1606" spans="1:4" x14ac:dyDescent="0.25">
      <c r="A1606" s="64"/>
      <c r="B1606" s="65"/>
      <c r="C1606" s="65"/>
      <c r="D1606" s="66"/>
    </row>
    <row r="1607" spans="1:4" x14ac:dyDescent="0.25">
      <c r="A1607" s="64"/>
      <c r="B1607" s="65"/>
      <c r="C1607" s="65"/>
      <c r="D1607" s="66"/>
    </row>
    <row r="1608" spans="1:4" x14ac:dyDescent="0.25">
      <c r="A1608" s="64"/>
      <c r="B1608" s="65"/>
      <c r="C1608" s="65"/>
      <c r="D1608" s="66"/>
    </row>
    <row r="1609" spans="1:4" x14ac:dyDescent="0.25">
      <c r="A1609" s="64"/>
      <c r="B1609" s="65"/>
      <c r="C1609" s="65"/>
      <c r="D1609" s="66"/>
    </row>
    <row r="1610" spans="1:4" x14ac:dyDescent="0.25">
      <c r="A1610" s="64"/>
      <c r="B1610" s="65"/>
      <c r="C1610" s="65"/>
      <c r="D1610" s="66"/>
    </row>
    <row r="1611" spans="1:4" x14ac:dyDescent="0.25">
      <c r="A1611" s="64"/>
      <c r="B1611" s="65"/>
      <c r="C1611" s="65"/>
      <c r="D1611" s="66"/>
    </row>
    <row r="1612" spans="1:4" x14ac:dyDescent="0.25">
      <c r="A1612" s="64"/>
      <c r="B1612" s="65"/>
      <c r="C1612" s="65"/>
      <c r="D1612" s="66"/>
    </row>
    <row r="1613" spans="1:4" x14ac:dyDescent="0.25">
      <c r="A1613" s="64"/>
      <c r="B1613" s="65"/>
      <c r="C1613" s="65"/>
      <c r="D1613" s="66"/>
    </row>
    <row r="1614" spans="1:4" x14ac:dyDescent="0.25">
      <c r="A1614" s="64"/>
      <c r="B1614" s="65"/>
      <c r="C1614" s="65"/>
      <c r="D1614" s="66"/>
    </row>
    <row r="1615" spans="1:4" x14ac:dyDescent="0.25">
      <c r="A1615" s="64"/>
      <c r="B1615" s="65"/>
      <c r="C1615" s="65"/>
      <c r="D1615" s="66"/>
    </row>
    <row r="1616" spans="1:4" x14ac:dyDescent="0.25">
      <c r="A1616" s="64"/>
      <c r="B1616" s="65"/>
      <c r="C1616" s="65"/>
      <c r="D1616" s="66"/>
    </row>
    <row r="1617" spans="1:4" x14ac:dyDescent="0.25">
      <c r="A1617" s="64"/>
      <c r="B1617" s="65"/>
      <c r="C1617" s="65"/>
      <c r="D1617" s="66"/>
    </row>
    <row r="1618" spans="1:4" x14ac:dyDescent="0.25">
      <c r="A1618" s="64"/>
      <c r="B1618" s="65"/>
      <c r="C1618" s="65"/>
      <c r="D1618" s="66"/>
    </row>
    <row r="1619" spans="1:4" x14ac:dyDescent="0.25">
      <c r="A1619" s="64"/>
      <c r="B1619" s="65"/>
      <c r="C1619" s="65"/>
      <c r="D1619" s="66"/>
    </row>
    <row r="1620" spans="1:4" x14ac:dyDescent="0.25">
      <c r="A1620" s="64"/>
      <c r="B1620" s="65"/>
      <c r="C1620" s="65"/>
      <c r="D1620" s="66"/>
    </row>
    <row r="1621" spans="1:4" x14ac:dyDescent="0.25">
      <c r="A1621" s="64"/>
      <c r="B1621" s="65"/>
      <c r="C1621" s="65"/>
      <c r="D1621" s="66"/>
    </row>
    <row r="1622" spans="1:4" x14ac:dyDescent="0.25">
      <c r="A1622" s="64"/>
      <c r="B1622" s="65"/>
      <c r="C1622" s="65"/>
      <c r="D1622" s="66"/>
    </row>
    <row r="1623" spans="1:4" x14ac:dyDescent="0.25">
      <c r="A1623" s="64"/>
      <c r="B1623" s="65"/>
      <c r="C1623" s="65"/>
      <c r="D1623" s="66"/>
    </row>
    <row r="1624" spans="1:4" x14ac:dyDescent="0.25">
      <c r="A1624" s="64"/>
      <c r="B1624" s="65"/>
      <c r="C1624" s="65"/>
      <c r="D1624" s="66"/>
    </row>
    <row r="1625" spans="1:4" x14ac:dyDescent="0.25">
      <c r="A1625" s="64"/>
      <c r="B1625" s="65"/>
      <c r="C1625" s="65"/>
      <c r="D1625" s="66"/>
    </row>
    <row r="1626" spans="1:4" x14ac:dyDescent="0.25">
      <c r="A1626" s="64"/>
      <c r="B1626" s="65"/>
      <c r="C1626" s="65"/>
      <c r="D1626" s="66"/>
    </row>
    <row r="1627" spans="1:4" x14ac:dyDescent="0.25">
      <c r="A1627" s="64"/>
      <c r="B1627" s="65"/>
      <c r="C1627" s="65"/>
      <c r="D1627" s="66"/>
    </row>
    <row r="1628" spans="1:4" x14ac:dyDescent="0.25">
      <c r="A1628" s="64"/>
      <c r="B1628" s="65"/>
      <c r="C1628" s="65"/>
      <c r="D1628" s="66"/>
    </row>
    <row r="1629" spans="1:4" x14ac:dyDescent="0.25">
      <c r="A1629" s="64"/>
      <c r="B1629" s="65"/>
      <c r="C1629" s="65"/>
      <c r="D1629" s="66"/>
    </row>
    <row r="1630" spans="1:4" x14ac:dyDescent="0.25">
      <c r="A1630" s="64"/>
      <c r="B1630" s="65"/>
      <c r="C1630" s="65"/>
      <c r="D1630" s="66"/>
    </row>
    <row r="1631" spans="1:4" x14ac:dyDescent="0.25">
      <c r="A1631" s="64"/>
      <c r="B1631" s="65"/>
      <c r="C1631" s="65"/>
      <c r="D1631" s="66"/>
    </row>
    <row r="1632" spans="1:4" x14ac:dyDescent="0.25">
      <c r="A1632" s="64"/>
      <c r="B1632" s="65"/>
      <c r="C1632" s="65"/>
      <c r="D1632" s="66"/>
    </row>
    <row r="1633" spans="1:4" x14ac:dyDescent="0.25">
      <c r="A1633" s="64"/>
      <c r="B1633" s="65"/>
      <c r="C1633" s="65"/>
      <c r="D1633" s="66"/>
    </row>
    <row r="1634" spans="1:4" x14ac:dyDescent="0.25">
      <c r="A1634" s="64"/>
      <c r="B1634" s="65"/>
      <c r="C1634" s="65"/>
      <c r="D1634" s="66"/>
    </row>
    <row r="1635" spans="1:4" x14ac:dyDescent="0.25">
      <c r="A1635" s="64"/>
      <c r="B1635" s="65"/>
      <c r="C1635" s="65"/>
      <c r="D1635" s="66"/>
    </row>
    <row r="1636" spans="1:4" x14ac:dyDescent="0.25">
      <c r="A1636" s="64"/>
      <c r="B1636" s="65"/>
      <c r="C1636" s="65"/>
      <c r="D1636" s="66"/>
    </row>
    <row r="1637" spans="1:4" x14ac:dyDescent="0.25">
      <c r="A1637" s="64"/>
      <c r="B1637" s="65"/>
      <c r="C1637" s="65"/>
      <c r="D1637" s="66"/>
    </row>
    <row r="1638" spans="1:4" x14ac:dyDescent="0.25">
      <c r="A1638" s="64"/>
      <c r="B1638" s="65"/>
      <c r="C1638" s="65"/>
      <c r="D1638" s="66"/>
    </row>
    <row r="1639" spans="1:4" x14ac:dyDescent="0.25">
      <c r="A1639" s="64"/>
      <c r="B1639" s="65"/>
      <c r="C1639" s="65"/>
      <c r="D1639" s="66"/>
    </row>
    <row r="1640" spans="1:4" x14ac:dyDescent="0.25">
      <c r="A1640" s="64"/>
      <c r="B1640" s="65"/>
      <c r="C1640" s="65"/>
      <c r="D1640" s="66"/>
    </row>
    <row r="1641" spans="1:4" x14ac:dyDescent="0.25">
      <c r="A1641" s="64"/>
      <c r="B1641" s="65"/>
      <c r="C1641" s="65"/>
      <c r="D1641" s="66"/>
    </row>
    <row r="1642" spans="1:4" x14ac:dyDescent="0.25">
      <c r="A1642" s="64"/>
      <c r="B1642" s="65"/>
      <c r="C1642" s="65"/>
      <c r="D1642" s="66"/>
    </row>
    <row r="1643" spans="1:4" x14ac:dyDescent="0.25">
      <c r="A1643" s="64"/>
      <c r="B1643" s="65"/>
      <c r="C1643" s="65"/>
      <c r="D1643" s="66"/>
    </row>
    <row r="1644" spans="1:4" x14ac:dyDescent="0.25">
      <c r="A1644" s="64"/>
      <c r="B1644" s="65"/>
      <c r="C1644" s="65"/>
      <c r="D1644" s="66"/>
    </row>
    <row r="1645" spans="1:4" x14ac:dyDescent="0.25">
      <c r="A1645" s="64"/>
      <c r="B1645" s="65"/>
      <c r="C1645" s="65"/>
      <c r="D1645" s="66"/>
    </row>
    <row r="1646" spans="1:4" x14ac:dyDescent="0.25">
      <c r="A1646" s="64"/>
      <c r="B1646" s="65"/>
      <c r="C1646" s="65"/>
      <c r="D1646" s="66"/>
    </row>
    <row r="1647" spans="1:4" x14ac:dyDescent="0.25">
      <c r="A1647" s="64"/>
      <c r="B1647" s="65"/>
      <c r="C1647" s="65"/>
      <c r="D1647" s="66"/>
    </row>
    <row r="1648" spans="1:4" x14ac:dyDescent="0.25">
      <c r="A1648" s="64"/>
      <c r="B1648" s="65"/>
      <c r="C1648" s="65"/>
      <c r="D1648" s="66"/>
    </row>
    <row r="1649" spans="1:4" x14ac:dyDescent="0.25">
      <c r="A1649" s="64"/>
      <c r="B1649" s="65"/>
      <c r="C1649" s="65"/>
      <c r="D1649" s="66"/>
    </row>
    <row r="1650" spans="1:4" x14ac:dyDescent="0.25">
      <c r="A1650" s="64"/>
      <c r="B1650" s="65"/>
      <c r="C1650" s="65"/>
      <c r="D1650" s="66"/>
    </row>
    <row r="1651" spans="1:4" x14ac:dyDescent="0.25">
      <c r="A1651" s="64"/>
      <c r="B1651" s="65"/>
      <c r="C1651" s="65"/>
      <c r="D1651" s="66"/>
    </row>
    <row r="1652" spans="1:4" x14ac:dyDescent="0.25">
      <c r="A1652" s="64"/>
      <c r="B1652" s="65"/>
      <c r="C1652" s="65"/>
      <c r="D1652" s="66"/>
    </row>
    <row r="1653" spans="1:4" x14ac:dyDescent="0.25">
      <c r="A1653" s="64"/>
      <c r="B1653" s="65"/>
      <c r="C1653" s="65"/>
      <c r="D1653" s="66"/>
    </row>
    <row r="1654" spans="1:4" x14ac:dyDescent="0.25">
      <c r="A1654" s="64"/>
      <c r="B1654" s="65"/>
      <c r="C1654" s="65"/>
      <c r="D1654" s="66"/>
    </row>
    <row r="1655" spans="1:4" x14ac:dyDescent="0.25">
      <c r="A1655" s="64"/>
      <c r="B1655" s="65"/>
      <c r="C1655" s="65"/>
      <c r="D1655" s="66"/>
    </row>
    <row r="1656" spans="1:4" x14ac:dyDescent="0.25">
      <c r="A1656" s="64"/>
      <c r="B1656" s="65"/>
      <c r="C1656" s="65"/>
      <c r="D1656" s="66"/>
    </row>
    <row r="1657" spans="1:4" x14ac:dyDescent="0.25">
      <c r="A1657" s="64"/>
      <c r="B1657" s="65"/>
      <c r="C1657" s="65"/>
      <c r="D1657" s="66"/>
    </row>
    <row r="1658" spans="1:4" x14ac:dyDescent="0.25">
      <c r="A1658" s="64"/>
      <c r="B1658" s="65"/>
      <c r="C1658" s="65"/>
      <c r="D1658" s="66"/>
    </row>
    <row r="1659" spans="1:4" x14ac:dyDescent="0.25">
      <c r="A1659" s="64"/>
      <c r="B1659" s="65"/>
      <c r="C1659" s="65"/>
      <c r="D1659" s="66"/>
    </row>
    <row r="1660" spans="1:4" x14ac:dyDescent="0.25">
      <c r="A1660" s="64"/>
      <c r="B1660" s="65"/>
      <c r="C1660" s="65"/>
      <c r="D1660" s="66"/>
    </row>
    <row r="1661" spans="1:4" x14ac:dyDescent="0.25">
      <c r="A1661" s="64"/>
      <c r="B1661" s="65"/>
      <c r="C1661" s="65"/>
      <c r="D1661" s="66"/>
    </row>
    <row r="1662" spans="1:4" x14ac:dyDescent="0.25">
      <c r="A1662" s="64"/>
      <c r="B1662" s="65"/>
      <c r="C1662" s="65"/>
      <c r="D1662" s="66"/>
    </row>
    <row r="1663" spans="1:4" x14ac:dyDescent="0.25">
      <c r="A1663" s="64"/>
      <c r="B1663" s="65"/>
      <c r="C1663" s="65"/>
      <c r="D1663" s="66"/>
    </row>
    <row r="1664" spans="1:4" x14ac:dyDescent="0.25">
      <c r="A1664" s="64"/>
      <c r="B1664" s="65"/>
      <c r="C1664" s="65"/>
      <c r="D1664" s="66"/>
    </row>
    <row r="1665" spans="1:4" x14ac:dyDescent="0.25">
      <c r="A1665" s="64"/>
      <c r="B1665" s="65"/>
      <c r="C1665" s="65"/>
      <c r="D1665" s="66"/>
    </row>
    <row r="1666" spans="1:4" x14ac:dyDescent="0.25">
      <c r="A1666" s="64"/>
      <c r="B1666" s="65"/>
      <c r="C1666" s="65"/>
      <c r="D1666" s="66"/>
    </row>
    <row r="1667" spans="1:4" x14ac:dyDescent="0.25">
      <c r="A1667" s="64"/>
      <c r="B1667" s="65"/>
      <c r="C1667" s="65"/>
      <c r="D1667" s="66"/>
    </row>
    <row r="1668" spans="1:4" x14ac:dyDescent="0.25">
      <c r="A1668" s="64"/>
      <c r="B1668" s="65"/>
      <c r="C1668" s="65"/>
      <c r="D1668" s="66"/>
    </row>
    <row r="1669" spans="1:4" x14ac:dyDescent="0.25">
      <c r="A1669" s="64"/>
      <c r="B1669" s="65"/>
      <c r="C1669" s="65"/>
      <c r="D1669" s="66"/>
    </row>
    <row r="1670" spans="1:4" x14ac:dyDescent="0.25">
      <c r="A1670" s="64"/>
      <c r="B1670" s="65"/>
      <c r="C1670" s="65"/>
      <c r="D1670" s="66"/>
    </row>
    <row r="1671" spans="1:4" x14ac:dyDescent="0.25">
      <c r="A1671" s="64"/>
      <c r="B1671" s="65"/>
      <c r="C1671" s="65"/>
      <c r="D1671" s="66"/>
    </row>
    <row r="1672" spans="1:4" x14ac:dyDescent="0.25">
      <c r="A1672" s="64"/>
      <c r="B1672" s="65"/>
      <c r="C1672" s="65"/>
      <c r="D1672" s="66"/>
    </row>
    <row r="1673" spans="1:4" x14ac:dyDescent="0.25">
      <c r="A1673" s="64"/>
      <c r="B1673" s="65"/>
      <c r="C1673" s="65"/>
      <c r="D1673" s="66"/>
    </row>
    <row r="1674" spans="1:4" x14ac:dyDescent="0.25">
      <c r="A1674" s="64"/>
      <c r="B1674" s="65"/>
      <c r="C1674" s="65"/>
      <c r="D1674" s="66"/>
    </row>
    <row r="1675" spans="1:4" x14ac:dyDescent="0.25">
      <c r="A1675" s="64"/>
      <c r="B1675" s="65"/>
      <c r="C1675" s="65"/>
      <c r="D1675" s="66"/>
    </row>
    <row r="1676" spans="1:4" x14ac:dyDescent="0.25">
      <c r="A1676" s="64"/>
      <c r="B1676" s="65"/>
      <c r="C1676" s="65"/>
      <c r="D1676" s="66"/>
    </row>
    <row r="1677" spans="1:4" x14ac:dyDescent="0.25">
      <c r="A1677" s="64"/>
      <c r="B1677" s="65"/>
      <c r="C1677" s="65"/>
      <c r="D1677" s="66"/>
    </row>
    <row r="1678" spans="1:4" x14ac:dyDescent="0.25">
      <c r="A1678" s="64"/>
      <c r="B1678" s="65"/>
      <c r="C1678" s="65"/>
      <c r="D1678" s="66"/>
    </row>
    <row r="1679" spans="1:4" x14ac:dyDescent="0.25">
      <c r="A1679" s="64"/>
      <c r="B1679" s="65"/>
      <c r="C1679" s="65"/>
      <c r="D1679" s="66"/>
    </row>
    <row r="1680" spans="1:4" x14ac:dyDescent="0.25">
      <c r="A1680" s="64"/>
      <c r="B1680" s="65"/>
      <c r="C1680" s="65"/>
      <c r="D1680" s="66"/>
    </row>
    <row r="1681" spans="1:4" x14ac:dyDescent="0.25">
      <c r="A1681" s="64"/>
      <c r="B1681" s="65"/>
      <c r="C1681" s="65"/>
      <c r="D1681" s="66"/>
    </row>
    <row r="1682" spans="1:4" x14ac:dyDescent="0.25">
      <c r="A1682" s="64"/>
      <c r="B1682" s="65"/>
      <c r="C1682" s="65"/>
      <c r="D1682" s="66"/>
    </row>
    <row r="1683" spans="1:4" x14ac:dyDescent="0.25">
      <c r="A1683" s="64"/>
      <c r="B1683" s="65"/>
      <c r="C1683" s="65"/>
      <c r="D1683" s="66"/>
    </row>
    <row r="1684" spans="1:4" x14ac:dyDescent="0.25">
      <c r="A1684" s="64"/>
      <c r="B1684" s="65"/>
      <c r="C1684" s="65"/>
      <c r="D1684" s="66"/>
    </row>
    <row r="1685" spans="1:4" x14ac:dyDescent="0.25">
      <c r="A1685" s="64"/>
      <c r="B1685" s="65"/>
      <c r="C1685" s="65"/>
      <c r="D1685" s="66"/>
    </row>
    <row r="1686" spans="1:4" x14ac:dyDescent="0.25">
      <c r="A1686" s="64"/>
      <c r="B1686" s="65"/>
      <c r="C1686" s="65"/>
      <c r="D1686" s="66"/>
    </row>
    <row r="1687" spans="1:4" x14ac:dyDescent="0.25">
      <c r="A1687" s="64"/>
      <c r="B1687" s="65"/>
      <c r="C1687" s="65"/>
      <c r="D1687" s="66"/>
    </row>
    <row r="1688" spans="1:4" x14ac:dyDescent="0.25">
      <c r="A1688" s="64"/>
      <c r="B1688" s="65"/>
      <c r="C1688" s="65"/>
      <c r="D1688" s="66"/>
    </row>
    <row r="1689" spans="1:4" x14ac:dyDescent="0.25">
      <c r="A1689" s="64"/>
      <c r="B1689" s="65"/>
      <c r="C1689" s="65"/>
      <c r="D1689" s="66"/>
    </row>
    <row r="1690" spans="1:4" x14ac:dyDescent="0.25">
      <c r="A1690" s="64"/>
      <c r="B1690" s="65"/>
      <c r="C1690" s="65"/>
      <c r="D1690" s="66"/>
    </row>
    <row r="1691" spans="1:4" x14ac:dyDescent="0.25">
      <c r="A1691" s="64"/>
      <c r="B1691" s="65"/>
      <c r="C1691" s="65"/>
      <c r="D1691" s="66"/>
    </row>
    <row r="1692" spans="1:4" x14ac:dyDescent="0.25">
      <c r="A1692" s="64"/>
      <c r="B1692" s="65"/>
      <c r="C1692" s="65"/>
      <c r="D1692" s="66"/>
    </row>
    <row r="1693" spans="1:4" x14ac:dyDescent="0.25">
      <c r="A1693" s="64"/>
      <c r="B1693" s="65"/>
      <c r="C1693" s="65"/>
      <c r="D1693" s="66"/>
    </row>
    <row r="1694" spans="1:4" x14ac:dyDescent="0.25">
      <c r="A1694" s="64"/>
      <c r="B1694" s="65"/>
      <c r="C1694" s="65"/>
      <c r="D1694" s="66"/>
    </row>
    <row r="1695" spans="1:4" x14ac:dyDescent="0.25">
      <c r="A1695" s="64"/>
      <c r="B1695" s="65"/>
      <c r="C1695" s="65"/>
      <c r="D1695" s="66"/>
    </row>
    <row r="1696" spans="1:4" x14ac:dyDescent="0.25">
      <c r="A1696" s="64"/>
      <c r="B1696" s="65"/>
      <c r="C1696" s="65"/>
      <c r="D1696" s="66"/>
    </row>
    <row r="1697" spans="1:4" x14ac:dyDescent="0.25">
      <c r="A1697" s="64"/>
      <c r="B1697" s="65"/>
      <c r="C1697" s="65"/>
      <c r="D1697" s="66"/>
    </row>
    <row r="1698" spans="1:4" x14ac:dyDescent="0.25">
      <c r="A1698" s="64"/>
      <c r="B1698" s="65"/>
      <c r="C1698" s="65"/>
      <c r="D1698" s="66"/>
    </row>
    <row r="1699" spans="1:4" x14ac:dyDescent="0.25">
      <c r="A1699" s="64"/>
      <c r="B1699" s="65"/>
      <c r="C1699" s="65"/>
      <c r="D1699" s="66"/>
    </row>
    <row r="1700" spans="1:4" x14ac:dyDescent="0.25">
      <c r="A1700" s="64"/>
      <c r="B1700" s="65"/>
      <c r="C1700" s="65"/>
      <c r="D1700" s="66"/>
    </row>
    <row r="1701" spans="1:4" x14ac:dyDescent="0.25">
      <c r="A1701" s="64"/>
      <c r="B1701" s="65"/>
      <c r="C1701" s="65"/>
      <c r="D1701" s="66"/>
    </row>
    <row r="1702" spans="1:4" x14ac:dyDescent="0.25">
      <c r="A1702" s="64"/>
      <c r="B1702" s="65"/>
      <c r="C1702" s="65"/>
      <c r="D1702" s="66"/>
    </row>
    <row r="1703" spans="1:4" x14ac:dyDescent="0.25">
      <c r="A1703" s="64"/>
      <c r="B1703" s="65"/>
      <c r="C1703" s="65"/>
      <c r="D1703" s="66"/>
    </row>
    <row r="1704" spans="1:4" x14ac:dyDescent="0.25">
      <c r="A1704" s="64"/>
      <c r="B1704" s="65"/>
      <c r="C1704" s="65"/>
      <c r="D1704" s="66"/>
    </row>
    <row r="1705" spans="1:4" x14ac:dyDescent="0.25">
      <c r="A1705" s="64"/>
      <c r="B1705" s="65"/>
      <c r="C1705" s="65"/>
      <c r="D1705" s="66"/>
    </row>
    <row r="1706" spans="1:4" x14ac:dyDescent="0.25">
      <c r="A1706" s="64"/>
      <c r="B1706" s="65"/>
      <c r="C1706" s="65"/>
      <c r="D1706" s="66"/>
    </row>
    <row r="1707" spans="1:4" x14ac:dyDescent="0.25">
      <c r="A1707" s="64"/>
      <c r="B1707" s="65"/>
      <c r="C1707" s="65"/>
      <c r="D1707" s="66"/>
    </row>
    <row r="1708" spans="1:4" x14ac:dyDescent="0.25">
      <c r="A1708" s="64"/>
      <c r="B1708" s="65"/>
      <c r="C1708" s="65"/>
      <c r="D1708" s="66"/>
    </row>
    <row r="1709" spans="1:4" x14ac:dyDescent="0.25">
      <c r="A1709" s="64"/>
      <c r="B1709" s="65"/>
      <c r="C1709" s="65"/>
      <c r="D1709" s="66"/>
    </row>
    <row r="1710" spans="1:4" x14ac:dyDescent="0.25">
      <c r="A1710" s="64"/>
      <c r="B1710" s="65"/>
      <c r="C1710" s="65"/>
      <c r="D1710" s="66"/>
    </row>
    <row r="1711" spans="1:4" x14ac:dyDescent="0.25">
      <c r="A1711" s="64"/>
      <c r="B1711" s="65"/>
      <c r="C1711" s="65"/>
      <c r="D1711" s="66"/>
    </row>
    <row r="1712" spans="1:4" x14ac:dyDescent="0.25">
      <c r="A1712" s="64"/>
      <c r="B1712" s="65"/>
      <c r="C1712" s="65"/>
      <c r="D1712" s="66"/>
    </row>
    <row r="1713" spans="1:4" x14ac:dyDescent="0.25">
      <c r="A1713" s="64"/>
      <c r="B1713" s="65"/>
      <c r="C1713" s="65"/>
      <c r="D1713" s="66"/>
    </row>
    <row r="1714" spans="1:4" x14ac:dyDescent="0.25">
      <c r="A1714" s="64"/>
      <c r="B1714" s="65"/>
      <c r="C1714" s="65"/>
      <c r="D1714" s="66"/>
    </row>
    <row r="1715" spans="1:4" x14ac:dyDescent="0.25">
      <c r="A1715" s="64"/>
      <c r="B1715" s="65"/>
      <c r="C1715" s="65"/>
      <c r="D1715" s="66"/>
    </row>
    <row r="1716" spans="1:4" x14ac:dyDescent="0.25">
      <c r="A1716" s="64"/>
      <c r="B1716" s="65"/>
      <c r="C1716" s="65"/>
      <c r="D1716" s="66"/>
    </row>
    <row r="1717" spans="1:4" x14ac:dyDescent="0.25">
      <c r="A1717" s="64"/>
      <c r="B1717" s="65"/>
      <c r="C1717" s="65"/>
      <c r="D1717" s="66"/>
    </row>
    <row r="1718" spans="1:4" x14ac:dyDescent="0.25">
      <c r="A1718" s="64"/>
      <c r="B1718" s="65"/>
      <c r="C1718" s="65"/>
      <c r="D1718" s="66"/>
    </row>
    <row r="1719" spans="1:4" x14ac:dyDescent="0.25">
      <c r="A1719" s="64"/>
      <c r="B1719" s="65"/>
      <c r="C1719" s="65"/>
      <c r="D1719" s="66"/>
    </row>
    <row r="1720" spans="1:4" x14ac:dyDescent="0.25">
      <c r="A1720" s="64"/>
      <c r="B1720" s="65"/>
      <c r="C1720" s="65"/>
      <c r="D1720" s="66"/>
    </row>
    <row r="1721" spans="1:4" x14ac:dyDescent="0.25">
      <c r="A1721" s="64"/>
      <c r="B1721" s="65"/>
      <c r="C1721" s="65"/>
      <c r="D1721" s="66"/>
    </row>
    <row r="1722" spans="1:4" x14ac:dyDescent="0.25">
      <c r="A1722" s="64"/>
      <c r="B1722" s="65"/>
      <c r="C1722" s="65"/>
      <c r="D1722" s="66"/>
    </row>
    <row r="1723" spans="1:4" x14ac:dyDescent="0.25">
      <c r="A1723" s="64"/>
      <c r="B1723" s="65"/>
      <c r="C1723" s="65"/>
      <c r="D1723" s="66"/>
    </row>
    <row r="1724" spans="1:4" x14ac:dyDescent="0.25">
      <c r="A1724" s="64"/>
      <c r="B1724" s="65"/>
      <c r="C1724" s="65"/>
      <c r="D1724" s="66"/>
    </row>
    <row r="1725" spans="1:4" x14ac:dyDescent="0.25">
      <c r="A1725" s="64"/>
      <c r="B1725" s="65"/>
      <c r="C1725" s="65"/>
      <c r="D1725" s="66"/>
    </row>
    <row r="1726" spans="1:4" x14ac:dyDescent="0.25">
      <c r="A1726" s="64"/>
      <c r="B1726" s="65"/>
      <c r="C1726" s="65"/>
      <c r="D1726" s="66"/>
    </row>
    <row r="1727" spans="1:4" x14ac:dyDescent="0.25">
      <c r="A1727" s="64"/>
      <c r="B1727" s="65"/>
      <c r="C1727" s="65"/>
      <c r="D1727" s="66"/>
    </row>
    <row r="1728" spans="1:4" x14ac:dyDescent="0.25">
      <c r="A1728" s="64"/>
      <c r="B1728" s="65"/>
      <c r="C1728" s="65"/>
      <c r="D1728" s="66"/>
    </row>
    <row r="1729" spans="1:4" x14ac:dyDescent="0.25">
      <c r="A1729" s="64"/>
      <c r="B1729" s="65"/>
      <c r="C1729" s="65"/>
      <c r="D1729" s="66"/>
    </row>
    <row r="1730" spans="1:4" x14ac:dyDescent="0.25">
      <c r="A1730" s="64"/>
      <c r="B1730" s="65"/>
      <c r="C1730" s="65"/>
      <c r="D1730" s="66"/>
    </row>
    <row r="1731" spans="1:4" x14ac:dyDescent="0.25">
      <c r="A1731" s="64"/>
      <c r="B1731" s="65"/>
      <c r="C1731" s="65"/>
      <c r="D1731" s="66"/>
    </row>
    <row r="1732" spans="1:4" x14ac:dyDescent="0.25">
      <c r="A1732" s="64"/>
      <c r="B1732" s="65"/>
      <c r="C1732" s="65"/>
      <c r="D1732" s="66"/>
    </row>
    <row r="1733" spans="1:4" x14ac:dyDescent="0.25">
      <c r="A1733" s="64"/>
      <c r="B1733" s="65"/>
      <c r="C1733" s="65"/>
      <c r="D1733" s="66"/>
    </row>
    <row r="1734" spans="1:4" x14ac:dyDescent="0.25">
      <c r="A1734" s="64"/>
      <c r="B1734" s="65"/>
      <c r="C1734" s="65"/>
      <c r="D1734" s="66"/>
    </row>
    <row r="1735" spans="1:4" x14ac:dyDescent="0.25">
      <c r="A1735" s="64"/>
      <c r="B1735" s="65"/>
      <c r="C1735" s="65"/>
      <c r="D1735" s="66"/>
    </row>
    <row r="1736" spans="1:4" x14ac:dyDescent="0.25">
      <c r="A1736" s="64"/>
      <c r="B1736" s="65"/>
      <c r="C1736" s="65"/>
      <c r="D1736" s="66"/>
    </row>
    <row r="1737" spans="1:4" x14ac:dyDescent="0.25">
      <c r="A1737" s="64"/>
      <c r="B1737" s="65"/>
      <c r="C1737" s="65"/>
      <c r="D1737" s="66"/>
    </row>
    <row r="1738" spans="1:4" x14ac:dyDescent="0.25">
      <c r="A1738" s="64"/>
      <c r="B1738" s="65"/>
      <c r="C1738" s="65"/>
      <c r="D1738" s="66"/>
    </row>
    <row r="1739" spans="1:4" x14ac:dyDescent="0.25">
      <c r="A1739" s="64"/>
      <c r="B1739" s="65"/>
      <c r="C1739" s="65"/>
      <c r="D1739" s="66"/>
    </row>
    <row r="1740" spans="1:4" x14ac:dyDescent="0.25">
      <c r="A1740" s="64"/>
      <c r="B1740" s="65"/>
      <c r="C1740" s="65"/>
      <c r="D1740" s="66"/>
    </row>
    <row r="1741" spans="1:4" x14ac:dyDescent="0.25">
      <c r="A1741" s="64"/>
      <c r="B1741" s="65"/>
      <c r="C1741" s="65"/>
      <c r="D1741" s="66"/>
    </row>
    <row r="1742" spans="1:4" x14ac:dyDescent="0.25">
      <c r="A1742" s="64"/>
      <c r="B1742" s="65"/>
      <c r="C1742" s="65"/>
      <c r="D1742" s="66"/>
    </row>
    <row r="1743" spans="1:4" x14ac:dyDescent="0.25">
      <c r="A1743" s="64"/>
      <c r="B1743" s="65"/>
      <c r="C1743" s="65"/>
      <c r="D1743" s="66"/>
    </row>
    <row r="1744" spans="1:4" x14ac:dyDescent="0.25">
      <c r="A1744" s="64"/>
      <c r="B1744" s="65"/>
      <c r="C1744" s="65"/>
      <c r="D1744" s="66"/>
    </row>
    <row r="1745" spans="1:4" x14ac:dyDescent="0.25">
      <c r="A1745" s="64"/>
      <c r="B1745" s="65"/>
      <c r="C1745" s="65"/>
      <c r="D1745" s="66"/>
    </row>
    <row r="1746" spans="1:4" x14ac:dyDescent="0.25">
      <c r="A1746" s="64"/>
      <c r="B1746" s="65"/>
      <c r="C1746" s="65"/>
      <c r="D1746" s="66"/>
    </row>
    <row r="1747" spans="1:4" x14ac:dyDescent="0.25">
      <c r="A1747" s="64"/>
      <c r="B1747" s="65"/>
      <c r="C1747" s="65"/>
      <c r="D1747" s="66"/>
    </row>
    <row r="1748" spans="1:4" x14ac:dyDescent="0.25">
      <c r="A1748" s="64"/>
      <c r="B1748" s="65"/>
      <c r="C1748" s="65"/>
      <c r="D1748" s="66"/>
    </row>
    <row r="1749" spans="1:4" x14ac:dyDescent="0.25">
      <c r="A1749" s="64"/>
      <c r="B1749" s="65"/>
      <c r="C1749" s="65"/>
      <c r="D1749" s="66"/>
    </row>
    <row r="1750" spans="1:4" x14ac:dyDescent="0.25">
      <c r="A1750" s="64"/>
      <c r="B1750" s="65"/>
      <c r="C1750" s="65"/>
      <c r="D1750" s="66"/>
    </row>
    <row r="1751" spans="1:4" x14ac:dyDescent="0.25">
      <c r="A1751" s="64"/>
      <c r="B1751" s="65"/>
      <c r="C1751" s="65"/>
      <c r="D1751" s="66"/>
    </row>
    <row r="1752" spans="1:4" x14ac:dyDescent="0.25">
      <c r="A1752" s="64"/>
      <c r="B1752" s="65"/>
      <c r="C1752" s="65"/>
      <c r="D1752" s="66"/>
    </row>
    <row r="1753" spans="1:4" x14ac:dyDescent="0.25">
      <c r="A1753" s="64"/>
      <c r="B1753" s="65"/>
      <c r="C1753" s="65"/>
      <c r="D1753" s="66"/>
    </row>
    <row r="1754" spans="1:4" x14ac:dyDescent="0.25">
      <c r="A1754" s="64"/>
      <c r="B1754" s="65"/>
      <c r="C1754" s="65"/>
      <c r="D1754" s="66"/>
    </row>
    <row r="1755" spans="1:4" x14ac:dyDescent="0.25">
      <c r="A1755" s="64"/>
      <c r="B1755" s="65"/>
      <c r="C1755" s="65"/>
      <c r="D1755" s="66"/>
    </row>
    <row r="1756" spans="1:4" x14ac:dyDescent="0.25">
      <c r="A1756" s="64"/>
      <c r="B1756" s="65"/>
      <c r="C1756" s="65"/>
      <c r="D1756" s="66"/>
    </row>
    <row r="1757" spans="1:4" x14ac:dyDescent="0.25">
      <c r="A1757" s="64"/>
      <c r="B1757" s="65"/>
      <c r="C1757" s="65"/>
      <c r="D1757" s="66"/>
    </row>
    <row r="1758" spans="1:4" x14ac:dyDescent="0.25">
      <c r="A1758" s="64"/>
      <c r="B1758" s="65"/>
      <c r="C1758" s="65"/>
      <c r="D1758" s="66"/>
    </row>
    <row r="1759" spans="1:4" x14ac:dyDescent="0.25">
      <c r="A1759" s="64"/>
      <c r="B1759" s="65"/>
      <c r="C1759" s="65"/>
      <c r="D1759" s="66"/>
    </row>
    <row r="1760" spans="1:4" x14ac:dyDescent="0.25">
      <c r="A1760" s="64"/>
      <c r="B1760" s="65"/>
      <c r="C1760" s="65"/>
      <c r="D1760" s="66"/>
    </row>
    <row r="1761" spans="1:4" x14ac:dyDescent="0.25">
      <c r="A1761" s="64"/>
      <c r="B1761" s="65"/>
      <c r="C1761" s="65"/>
      <c r="D1761" s="66"/>
    </row>
    <row r="1762" spans="1:4" x14ac:dyDescent="0.25">
      <c r="A1762" s="64"/>
      <c r="B1762" s="65"/>
      <c r="C1762" s="65"/>
      <c r="D1762" s="66"/>
    </row>
    <row r="1763" spans="1:4" x14ac:dyDescent="0.25">
      <c r="A1763" s="64"/>
      <c r="B1763" s="65"/>
      <c r="C1763" s="65"/>
      <c r="D1763" s="66"/>
    </row>
    <row r="1764" spans="1:4" x14ac:dyDescent="0.25">
      <c r="A1764" s="64"/>
      <c r="B1764" s="65"/>
      <c r="C1764" s="65"/>
      <c r="D1764" s="66"/>
    </row>
    <row r="1765" spans="1:4" x14ac:dyDescent="0.25">
      <c r="A1765" s="64"/>
      <c r="B1765" s="65"/>
      <c r="C1765" s="65"/>
      <c r="D1765" s="66"/>
    </row>
    <row r="1766" spans="1:4" x14ac:dyDescent="0.25">
      <c r="A1766" s="64"/>
      <c r="B1766" s="65"/>
      <c r="C1766" s="65"/>
      <c r="D1766" s="66"/>
    </row>
    <row r="1767" spans="1:4" x14ac:dyDescent="0.25">
      <c r="A1767" s="64"/>
      <c r="B1767" s="65"/>
      <c r="C1767" s="65"/>
      <c r="D1767" s="66"/>
    </row>
    <row r="1768" spans="1:4" x14ac:dyDescent="0.25">
      <c r="A1768" s="64"/>
      <c r="B1768" s="65"/>
      <c r="C1768" s="65"/>
      <c r="D1768" s="66"/>
    </row>
    <row r="1769" spans="1:4" x14ac:dyDescent="0.25">
      <c r="A1769" s="64"/>
      <c r="B1769" s="65"/>
      <c r="C1769" s="65"/>
      <c r="D1769" s="66"/>
    </row>
    <row r="1770" spans="1:4" x14ac:dyDescent="0.25">
      <c r="A1770" s="64"/>
      <c r="B1770" s="65"/>
      <c r="C1770" s="65"/>
      <c r="D1770" s="66"/>
    </row>
    <row r="1771" spans="1:4" x14ac:dyDescent="0.25">
      <c r="A1771" s="64"/>
      <c r="B1771" s="65"/>
      <c r="C1771" s="65"/>
      <c r="D1771" s="66"/>
    </row>
    <row r="1772" spans="1:4" x14ac:dyDescent="0.25">
      <c r="A1772" s="64"/>
      <c r="B1772" s="65"/>
      <c r="C1772" s="65"/>
      <c r="D1772" s="66"/>
    </row>
    <row r="1773" spans="1:4" x14ac:dyDescent="0.25">
      <c r="A1773" s="64"/>
      <c r="B1773" s="65"/>
      <c r="C1773" s="65"/>
      <c r="D1773" s="66"/>
    </row>
    <row r="1774" spans="1:4" x14ac:dyDescent="0.25">
      <c r="A1774" s="64"/>
      <c r="B1774" s="65"/>
      <c r="C1774" s="65"/>
      <c r="D1774" s="66"/>
    </row>
    <row r="1775" spans="1:4" x14ac:dyDescent="0.25">
      <c r="A1775" s="64"/>
      <c r="B1775" s="65"/>
      <c r="C1775" s="65"/>
      <c r="D1775" s="66"/>
    </row>
    <row r="1776" spans="1:4" x14ac:dyDescent="0.25">
      <c r="A1776" s="64"/>
      <c r="B1776" s="65"/>
      <c r="C1776" s="65"/>
      <c r="D1776" s="66"/>
    </row>
    <row r="1777" spans="1:4" x14ac:dyDescent="0.25">
      <c r="A1777" s="64"/>
      <c r="B1777" s="65"/>
      <c r="C1777" s="65"/>
      <c r="D1777" s="66"/>
    </row>
    <row r="1778" spans="1:4" x14ac:dyDescent="0.25">
      <c r="A1778" s="64"/>
      <c r="B1778" s="65"/>
      <c r="C1778" s="65"/>
      <c r="D1778" s="66"/>
    </row>
    <row r="1779" spans="1:4" x14ac:dyDescent="0.25">
      <c r="A1779" s="64"/>
      <c r="B1779" s="65"/>
      <c r="C1779" s="65"/>
      <c r="D1779" s="66"/>
    </row>
    <row r="1780" spans="1:4" x14ac:dyDescent="0.25">
      <c r="A1780" s="64"/>
      <c r="B1780" s="65"/>
      <c r="C1780" s="65"/>
      <c r="D1780" s="66"/>
    </row>
    <row r="1781" spans="1:4" x14ac:dyDescent="0.25">
      <c r="A1781" s="64"/>
      <c r="B1781" s="65"/>
      <c r="C1781" s="65"/>
      <c r="D1781" s="66"/>
    </row>
    <row r="1782" spans="1:4" x14ac:dyDescent="0.25">
      <c r="A1782" s="64"/>
      <c r="B1782" s="65"/>
      <c r="C1782" s="65"/>
      <c r="D1782" s="66"/>
    </row>
    <row r="1783" spans="1:4" x14ac:dyDescent="0.25">
      <c r="A1783" s="64"/>
      <c r="B1783" s="65"/>
      <c r="C1783" s="65"/>
      <c r="D1783" s="66"/>
    </row>
    <row r="1784" spans="1:4" x14ac:dyDescent="0.25">
      <c r="A1784" s="64"/>
      <c r="B1784" s="65"/>
      <c r="C1784" s="65"/>
      <c r="D1784" s="66"/>
    </row>
    <row r="1785" spans="1:4" x14ac:dyDescent="0.25">
      <c r="A1785" s="64"/>
      <c r="B1785" s="65"/>
      <c r="C1785" s="65"/>
      <c r="D1785" s="66"/>
    </row>
    <row r="1786" spans="1:4" x14ac:dyDescent="0.25">
      <c r="A1786" s="64"/>
      <c r="B1786" s="65"/>
      <c r="C1786" s="65"/>
      <c r="D1786" s="66"/>
    </row>
    <row r="1787" spans="1:4" x14ac:dyDescent="0.25">
      <c r="A1787" s="64"/>
      <c r="B1787" s="65"/>
      <c r="C1787" s="65"/>
      <c r="D1787" s="66"/>
    </row>
    <row r="1788" spans="1:4" x14ac:dyDescent="0.25">
      <c r="A1788" s="64"/>
      <c r="B1788" s="65"/>
      <c r="C1788" s="65"/>
      <c r="D1788" s="66"/>
    </row>
    <row r="1789" spans="1:4" x14ac:dyDescent="0.25">
      <c r="A1789" s="64"/>
      <c r="B1789" s="65"/>
      <c r="C1789" s="65"/>
      <c r="D1789" s="66"/>
    </row>
    <row r="1790" spans="1:4" x14ac:dyDescent="0.25">
      <c r="A1790" s="64"/>
      <c r="B1790" s="65"/>
      <c r="C1790" s="65"/>
      <c r="D1790" s="66"/>
    </row>
    <row r="1791" spans="1:4" x14ac:dyDescent="0.25">
      <c r="A1791" s="64"/>
      <c r="B1791" s="65"/>
      <c r="C1791" s="65"/>
      <c r="D1791" s="66"/>
    </row>
    <row r="1792" spans="1:4" x14ac:dyDescent="0.25">
      <c r="A1792" s="64"/>
      <c r="B1792" s="65"/>
      <c r="C1792" s="65"/>
      <c r="D1792" s="66"/>
    </row>
    <row r="1793" spans="1:4" x14ac:dyDescent="0.25">
      <c r="A1793" s="64"/>
      <c r="B1793" s="65"/>
      <c r="C1793" s="65"/>
      <c r="D1793" s="66"/>
    </row>
    <row r="1794" spans="1:4" x14ac:dyDescent="0.25">
      <c r="A1794" s="64"/>
      <c r="B1794" s="65"/>
      <c r="C1794" s="65"/>
      <c r="D1794" s="66"/>
    </row>
    <row r="1795" spans="1:4" x14ac:dyDescent="0.25">
      <c r="A1795" s="64"/>
      <c r="B1795" s="65"/>
      <c r="C1795" s="65"/>
      <c r="D1795" s="66"/>
    </row>
    <row r="1796" spans="1:4" x14ac:dyDescent="0.25">
      <c r="A1796" s="64"/>
      <c r="B1796" s="65"/>
      <c r="C1796" s="65"/>
      <c r="D1796" s="66"/>
    </row>
    <row r="1797" spans="1:4" x14ac:dyDescent="0.25">
      <c r="A1797" s="64"/>
      <c r="B1797" s="65"/>
      <c r="C1797" s="65"/>
      <c r="D1797" s="66"/>
    </row>
    <row r="1798" spans="1:4" x14ac:dyDescent="0.25">
      <c r="A1798" s="64"/>
      <c r="B1798" s="65"/>
      <c r="C1798" s="65"/>
      <c r="D1798" s="66"/>
    </row>
    <row r="1799" spans="1:4" x14ac:dyDescent="0.25">
      <c r="A1799" s="64"/>
      <c r="B1799" s="65"/>
      <c r="C1799" s="65"/>
      <c r="D1799" s="66"/>
    </row>
    <row r="1800" spans="1:4" x14ac:dyDescent="0.25">
      <c r="A1800" s="64"/>
      <c r="B1800" s="65"/>
      <c r="C1800" s="65"/>
      <c r="D1800" s="66"/>
    </row>
    <row r="1801" spans="1:4" x14ac:dyDescent="0.25">
      <c r="A1801" s="64"/>
      <c r="B1801" s="65"/>
      <c r="C1801" s="65"/>
      <c r="D1801" s="66"/>
    </row>
    <row r="1802" spans="1:4" x14ac:dyDescent="0.25">
      <c r="A1802" s="64"/>
      <c r="B1802" s="65"/>
      <c r="C1802" s="65"/>
      <c r="D1802" s="66"/>
    </row>
    <row r="1803" spans="1:4" x14ac:dyDescent="0.25">
      <c r="A1803" s="64"/>
      <c r="B1803" s="65"/>
      <c r="C1803" s="65"/>
      <c r="D1803" s="66"/>
    </row>
    <row r="1804" spans="1:4" x14ac:dyDescent="0.25">
      <c r="A1804" s="64"/>
      <c r="B1804" s="65"/>
      <c r="C1804" s="65"/>
      <c r="D1804" s="66"/>
    </row>
    <row r="1805" spans="1:4" x14ac:dyDescent="0.25">
      <c r="A1805" s="64"/>
      <c r="B1805" s="65"/>
      <c r="C1805" s="65"/>
      <c r="D1805" s="66"/>
    </row>
    <row r="1806" spans="1:4" x14ac:dyDescent="0.25">
      <c r="A1806" s="64"/>
      <c r="B1806" s="65"/>
      <c r="C1806" s="65"/>
      <c r="D1806" s="66"/>
    </row>
    <row r="1807" spans="1:4" x14ac:dyDescent="0.25">
      <c r="A1807" s="64"/>
      <c r="B1807" s="65"/>
      <c r="C1807" s="65"/>
      <c r="D1807" s="66"/>
    </row>
    <row r="1808" spans="1:4" x14ac:dyDescent="0.25">
      <c r="A1808" s="64"/>
      <c r="B1808" s="65"/>
      <c r="C1808" s="65"/>
      <c r="D1808" s="66"/>
    </row>
    <row r="1809" spans="1:4" x14ac:dyDescent="0.25">
      <c r="A1809" s="64"/>
      <c r="B1809" s="65"/>
      <c r="C1809" s="65"/>
      <c r="D1809" s="66"/>
    </row>
    <row r="1810" spans="1:4" x14ac:dyDescent="0.25">
      <c r="A1810" s="64"/>
      <c r="B1810" s="65"/>
      <c r="C1810" s="65"/>
      <c r="D1810" s="66"/>
    </row>
    <row r="1811" spans="1:4" x14ac:dyDescent="0.25">
      <c r="A1811" s="64"/>
      <c r="B1811" s="65"/>
      <c r="C1811" s="65"/>
      <c r="D1811" s="66"/>
    </row>
    <row r="1812" spans="1:4" x14ac:dyDescent="0.25">
      <c r="A1812" s="64"/>
      <c r="B1812" s="65"/>
      <c r="C1812" s="65"/>
      <c r="D1812" s="66"/>
    </row>
    <row r="1813" spans="1:4" x14ac:dyDescent="0.25">
      <c r="A1813" s="64"/>
      <c r="B1813" s="65"/>
      <c r="C1813" s="65"/>
      <c r="D1813" s="66"/>
    </row>
    <row r="1814" spans="1:4" x14ac:dyDescent="0.25">
      <c r="A1814" s="64"/>
      <c r="B1814" s="65"/>
      <c r="C1814" s="65"/>
      <c r="D1814" s="66"/>
    </row>
    <row r="1815" spans="1:4" x14ac:dyDescent="0.25">
      <c r="A1815" s="64"/>
      <c r="B1815" s="65"/>
      <c r="C1815" s="65"/>
      <c r="D1815" s="66"/>
    </row>
    <row r="1816" spans="1:4" x14ac:dyDescent="0.25">
      <c r="A1816" s="64"/>
      <c r="B1816" s="65"/>
      <c r="C1816" s="65"/>
      <c r="D1816" s="66"/>
    </row>
    <row r="1817" spans="1:4" x14ac:dyDescent="0.25">
      <c r="A1817" s="64"/>
      <c r="B1817" s="65"/>
      <c r="C1817" s="65"/>
      <c r="D1817" s="66"/>
    </row>
    <row r="1818" spans="1:4" x14ac:dyDescent="0.25">
      <c r="A1818" s="64"/>
      <c r="B1818" s="65"/>
      <c r="C1818" s="65"/>
      <c r="D1818" s="66"/>
    </row>
    <row r="1819" spans="1:4" x14ac:dyDescent="0.25">
      <c r="A1819" s="64"/>
      <c r="B1819" s="65"/>
      <c r="C1819" s="65"/>
      <c r="D1819" s="66"/>
    </row>
    <row r="1820" spans="1:4" x14ac:dyDescent="0.25">
      <c r="A1820" s="64"/>
      <c r="B1820" s="65"/>
      <c r="C1820" s="65"/>
      <c r="D1820" s="66"/>
    </row>
    <row r="1821" spans="1:4" x14ac:dyDescent="0.25">
      <c r="A1821" s="64"/>
      <c r="B1821" s="65"/>
      <c r="C1821" s="65"/>
      <c r="D1821" s="66"/>
    </row>
    <row r="1822" spans="1:4" x14ac:dyDescent="0.25">
      <c r="A1822" s="64"/>
      <c r="B1822" s="65"/>
      <c r="C1822" s="65"/>
      <c r="D1822" s="66"/>
    </row>
    <row r="1823" spans="1:4" x14ac:dyDescent="0.25">
      <c r="A1823" s="64"/>
      <c r="B1823" s="65"/>
      <c r="C1823" s="65"/>
      <c r="D1823" s="66"/>
    </row>
    <row r="1824" spans="1:4" x14ac:dyDescent="0.25">
      <c r="A1824" s="64"/>
      <c r="B1824" s="65"/>
      <c r="C1824" s="65"/>
      <c r="D1824" s="66"/>
    </row>
    <row r="1825" spans="1:4" x14ac:dyDescent="0.25">
      <c r="A1825" s="64"/>
      <c r="B1825" s="65"/>
      <c r="C1825" s="65"/>
      <c r="D1825" s="66"/>
    </row>
    <row r="1826" spans="1:4" x14ac:dyDescent="0.25">
      <c r="A1826" s="64"/>
      <c r="B1826" s="65"/>
      <c r="C1826" s="65"/>
      <c r="D1826" s="66"/>
    </row>
    <row r="1827" spans="1:4" x14ac:dyDescent="0.25">
      <c r="A1827" s="64"/>
      <c r="B1827" s="65"/>
      <c r="C1827" s="65"/>
      <c r="D1827" s="66"/>
    </row>
    <row r="1828" spans="1:4" x14ac:dyDescent="0.25">
      <c r="A1828" s="64"/>
      <c r="B1828" s="65"/>
      <c r="C1828" s="65"/>
      <c r="D1828" s="66"/>
    </row>
    <row r="1829" spans="1:4" x14ac:dyDescent="0.25">
      <c r="A1829" s="64"/>
      <c r="B1829" s="65"/>
      <c r="C1829" s="65"/>
      <c r="D1829" s="66"/>
    </row>
    <row r="1830" spans="1:4" x14ac:dyDescent="0.25">
      <c r="A1830" s="64"/>
      <c r="B1830" s="65"/>
      <c r="C1830" s="65"/>
      <c r="D1830" s="66"/>
    </row>
    <row r="1831" spans="1:4" x14ac:dyDescent="0.25">
      <c r="A1831" s="64"/>
      <c r="B1831" s="65"/>
      <c r="C1831" s="65"/>
      <c r="D1831" s="66"/>
    </row>
    <row r="1832" spans="1:4" x14ac:dyDescent="0.25">
      <c r="A1832" s="64"/>
      <c r="B1832" s="65"/>
      <c r="C1832" s="65"/>
      <c r="D1832" s="66"/>
    </row>
    <row r="1833" spans="1:4" x14ac:dyDescent="0.25">
      <c r="A1833" s="64"/>
      <c r="B1833" s="65"/>
      <c r="C1833" s="65"/>
      <c r="D1833" s="66"/>
    </row>
    <row r="1834" spans="1:4" x14ac:dyDescent="0.25">
      <c r="A1834" s="64"/>
      <c r="B1834" s="65"/>
      <c r="C1834" s="65"/>
      <c r="D1834" s="66"/>
    </row>
    <row r="1835" spans="1:4" x14ac:dyDescent="0.25">
      <c r="A1835" s="64"/>
      <c r="B1835" s="65"/>
      <c r="C1835" s="65"/>
      <c r="D1835" s="66"/>
    </row>
    <row r="1836" spans="1:4" x14ac:dyDescent="0.25">
      <c r="A1836" s="64"/>
      <c r="B1836" s="65"/>
      <c r="C1836" s="65"/>
      <c r="D1836" s="66"/>
    </row>
    <row r="1837" spans="1:4" x14ac:dyDescent="0.25">
      <c r="A1837" s="64"/>
      <c r="B1837" s="65"/>
      <c r="C1837" s="65"/>
      <c r="D1837" s="66"/>
    </row>
    <row r="1838" spans="1:4" x14ac:dyDescent="0.25">
      <c r="A1838" s="64"/>
      <c r="B1838" s="65"/>
      <c r="C1838" s="65"/>
      <c r="D1838" s="66"/>
    </row>
    <row r="1839" spans="1:4" x14ac:dyDescent="0.25">
      <c r="A1839" s="64"/>
      <c r="B1839" s="65"/>
      <c r="C1839" s="65"/>
      <c r="D1839" s="66"/>
    </row>
    <row r="1840" spans="1:4" x14ac:dyDescent="0.25">
      <c r="A1840" s="64"/>
      <c r="B1840" s="65"/>
      <c r="C1840" s="65"/>
      <c r="D1840" s="66"/>
    </row>
    <row r="1841" spans="1:4" x14ac:dyDescent="0.25">
      <c r="A1841" s="64"/>
      <c r="B1841" s="65"/>
      <c r="C1841" s="65"/>
      <c r="D1841" s="66"/>
    </row>
    <row r="1842" spans="1:4" x14ac:dyDescent="0.25">
      <c r="A1842" s="64"/>
      <c r="B1842" s="65"/>
      <c r="C1842" s="65"/>
      <c r="D1842" s="66"/>
    </row>
    <row r="1843" spans="1:4" x14ac:dyDescent="0.25">
      <c r="A1843" s="64"/>
      <c r="B1843" s="65"/>
      <c r="C1843" s="65"/>
      <c r="D1843" s="66"/>
    </row>
    <row r="1844" spans="1:4" x14ac:dyDescent="0.25">
      <c r="A1844" s="64"/>
      <c r="B1844" s="65"/>
      <c r="C1844" s="65"/>
      <c r="D1844" s="66"/>
    </row>
    <row r="1845" spans="1:4" x14ac:dyDescent="0.25">
      <c r="A1845" s="64"/>
      <c r="B1845" s="65"/>
      <c r="C1845" s="65"/>
      <c r="D1845" s="66"/>
    </row>
    <row r="1846" spans="1:4" x14ac:dyDescent="0.25">
      <c r="A1846" s="64"/>
      <c r="B1846" s="65"/>
      <c r="C1846" s="65"/>
      <c r="D1846" s="66"/>
    </row>
    <row r="1847" spans="1:4" x14ac:dyDescent="0.25">
      <c r="A1847" s="64"/>
      <c r="B1847" s="65"/>
      <c r="C1847" s="65"/>
      <c r="D1847" s="66"/>
    </row>
    <row r="1848" spans="1:4" x14ac:dyDescent="0.25">
      <c r="A1848" s="64"/>
      <c r="B1848" s="65"/>
      <c r="C1848" s="65"/>
      <c r="D1848" s="66"/>
    </row>
    <row r="1849" spans="1:4" x14ac:dyDescent="0.25">
      <c r="A1849" s="64"/>
      <c r="B1849" s="65"/>
      <c r="C1849" s="65"/>
      <c r="D1849" s="66"/>
    </row>
    <row r="1850" spans="1:4" x14ac:dyDescent="0.25">
      <c r="A1850" s="64"/>
      <c r="B1850" s="65"/>
      <c r="C1850" s="65"/>
      <c r="D1850" s="66"/>
    </row>
    <row r="1851" spans="1:4" x14ac:dyDescent="0.25">
      <c r="A1851" s="64"/>
      <c r="B1851" s="65"/>
      <c r="C1851" s="65"/>
      <c r="D1851" s="66"/>
    </row>
    <row r="1852" spans="1:4" x14ac:dyDescent="0.25">
      <c r="A1852" s="64"/>
      <c r="B1852" s="65"/>
      <c r="C1852" s="65"/>
      <c r="D1852" s="66"/>
    </row>
    <row r="1853" spans="1:4" x14ac:dyDescent="0.25">
      <c r="A1853" s="64"/>
      <c r="B1853" s="65"/>
      <c r="C1853" s="65"/>
      <c r="D1853" s="66"/>
    </row>
    <row r="1854" spans="1:4" x14ac:dyDescent="0.25">
      <c r="A1854" s="64"/>
      <c r="B1854" s="65"/>
      <c r="C1854" s="65"/>
      <c r="D1854" s="66"/>
    </row>
    <row r="1855" spans="1:4" x14ac:dyDescent="0.25">
      <c r="A1855" s="64"/>
      <c r="B1855" s="65"/>
      <c r="C1855" s="65"/>
      <c r="D1855" s="66"/>
    </row>
    <row r="1856" spans="1:4" x14ac:dyDescent="0.25">
      <c r="A1856" s="64"/>
      <c r="B1856" s="65"/>
      <c r="C1856" s="65"/>
      <c r="D1856" s="66"/>
    </row>
    <row r="1857" spans="1:4" x14ac:dyDescent="0.25">
      <c r="A1857" s="64"/>
      <c r="B1857" s="65"/>
      <c r="C1857" s="65"/>
      <c r="D1857" s="66"/>
    </row>
    <row r="1858" spans="1:4" x14ac:dyDescent="0.25">
      <c r="A1858" s="64"/>
      <c r="B1858" s="65"/>
      <c r="C1858" s="65"/>
      <c r="D1858" s="66"/>
    </row>
    <row r="1859" spans="1:4" x14ac:dyDescent="0.25">
      <c r="A1859" s="64"/>
      <c r="B1859" s="65"/>
      <c r="C1859" s="65"/>
      <c r="D1859" s="66"/>
    </row>
    <row r="1860" spans="1:4" x14ac:dyDescent="0.25">
      <c r="A1860" s="64"/>
      <c r="B1860" s="65"/>
      <c r="C1860" s="65"/>
      <c r="D1860" s="66"/>
    </row>
    <row r="1861" spans="1:4" x14ac:dyDescent="0.25">
      <c r="A1861" s="64"/>
      <c r="B1861" s="65"/>
      <c r="C1861" s="65"/>
      <c r="D1861" s="66"/>
    </row>
    <row r="1862" spans="1:4" x14ac:dyDescent="0.25">
      <c r="A1862" s="64"/>
      <c r="B1862" s="65"/>
      <c r="C1862" s="65"/>
      <c r="D1862" s="66"/>
    </row>
    <row r="1863" spans="1:4" x14ac:dyDescent="0.25">
      <c r="A1863" s="64"/>
      <c r="B1863" s="65"/>
      <c r="C1863" s="65"/>
      <c r="D1863" s="66"/>
    </row>
    <row r="1864" spans="1:4" x14ac:dyDescent="0.25">
      <c r="A1864" s="64"/>
      <c r="B1864" s="65"/>
      <c r="C1864" s="65"/>
      <c r="D1864" s="66"/>
    </row>
    <row r="1865" spans="1:4" x14ac:dyDescent="0.25">
      <c r="A1865" s="64"/>
      <c r="B1865" s="65"/>
      <c r="C1865" s="65"/>
      <c r="D1865" s="66"/>
    </row>
    <row r="1866" spans="1:4" x14ac:dyDescent="0.25">
      <c r="A1866" s="64"/>
      <c r="B1866" s="65"/>
      <c r="C1866" s="65"/>
      <c r="D1866" s="66"/>
    </row>
    <row r="1867" spans="1:4" x14ac:dyDescent="0.25">
      <c r="A1867" s="64"/>
      <c r="B1867" s="65"/>
      <c r="C1867" s="65"/>
      <c r="D1867" s="66"/>
    </row>
    <row r="1868" spans="1:4" x14ac:dyDescent="0.25">
      <c r="A1868" s="64"/>
      <c r="B1868" s="65"/>
      <c r="C1868" s="65"/>
      <c r="D1868" s="66"/>
    </row>
    <row r="1869" spans="1:4" x14ac:dyDescent="0.25">
      <c r="A1869" s="64"/>
      <c r="B1869" s="65"/>
      <c r="C1869" s="65"/>
      <c r="D1869" s="66"/>
    </row>
    <row r="1870" spans="1:4" x14ac:dyDescent="0.25">
      <c r="A1870" s="64"/>
      <c r="B1870" s="65"/>
      <c r="C1870" s="65"/>
      <c r="D1870" s="66"/>
    </row>
    <row r="1871" spans="1:4" x14ac:dyDescent="0.25">
      <c r="A1871" s="64"/>
      <c r="B1871" s="65"/>
      <c r="C1871" s="65"/>
      <c r="D1871" s="66"/>
    </row>
    <row r="1872" spans="1:4" x14ac:dyDescent="0.25">
      <c r="A1872" s="64"/>
      <c r="B1872" s="65"/>
      <c r="C1872" s="65"/>
      <c r="D1872" s="66"/>
    </row>
    <row r="1873" spans="1:4" x14ac:dyDescent="0.25">
      <c r="A1873" s="64"/>
      <c r="B1873" s="65"/>
      <c r="C1873" s="65"/>
      <c r="D1873" s="66"/>
    </row>
    <row r="1874" spans="1:4" x14ac:dyDescent="0.25">
      <c r="A1874" s="64"/>
      <c r="B1874" s="65"/>
      <c r="C1874" s="65"/>
      <c r="D1874" s="66"/>
    </row>
    <row r="1875" spans="1:4" x14ac:dyDescent="0.25">
      <c r="A1875" s="64"/>
      <c r="B1875" s="65"/>
      <c r="C1875" s="65"/>
      <c r="D1875" s="66"/>
    </row>
    <row r="1876" spans="1:4" x14ac:dyDescent="0.25">
      <c r="A1876" s="64"/>
      <c r="B1876" s="65"/>
      <c r="C1876" s="65"/>
      <c r="D1876" s="66"/>
    </row>
    <row r="1877" spans="1:4" x14ac:dyDescent="0.25">
      <c r="A1877" s="64"/>
      <c r="B1877" s="65"/>
      <c r="C1877" s="65"/>
      <c r="D1877" s="66"/>
    </row>
    <row r="1878" spans="1:4" x14ac:dyDescent="0.25">
      <c r="A1878" s="64"/>
      <c r="B1878" s="65"/>
      <c r="C1878" s="65"/>
      <c r="D1878" s="66"/>
    </row>
    <row r="1879" spans="1:4" x14ac:dyDescent="0.25">
      <c r="A1879" s="64"/>
      <c r="B1879" s="65"/>
      <c r="C1879" s="65"/>
      <c r="D1879" s="66"/>
    </row>
    <row r="1880" spans="1:4" x14ac:dyDescent="0.25">
      <c r="A1880" s="64"/>
      <c r="B1880" s="65"/>
      <c r="C1880" s="65"/>
      <c r="D1880" s="66"/>
    </row>
    <row r="1881" spans="1:4" x14ac:dyDescent="0.25">
      <c r="A1881" s="64"/>
      <c r="B1881" s="65"/>
      <c r="C1881" s="65"/>
      <c r="D1881" s="66"/>
    </row>
    <row r="1882" spans="1:4" x14ac:dyDescent="0.25">
      <c r="A1882" s="64"/>
      <c r="B1882" s="65"/>
      <c r="C1882" s="65"/>
      <c r="D1882" s="66"/>
    </row>
    <row r="1883" spans="1:4" x14ac:dyDescent="0.25">
      <c r="A1883" s="64"/>
      <c r="B1883" s="65"/>
      <c r="C1883" s="65"/>
      <c r="D1883" s="66"/>
    </row>
    <row r="1884" spans="1:4" x14ac:dyDescent="0.25">
      <c r="A1884" s="64"/>
      <c r="B1884" s="65"/>
      <c r="C1884" s="65"/>
      <c r="D1884" s="66"/>
    </row>
    <row r="1885" spans="1:4" x14ac:dyDescent="0.25">
      <c r="A1885" s="64"/>
      <c r="B1885" s="65"/>
      <c r="C1885" s="65"/>
      <c r="D1885" s="66"/>
    </row>
    <row r="1886" spans="1:4" x14ac:dyDescent="0.25">
      <c r="A1886" s="64"/>
      <c r="B1886" s="65"/>
      <c r="C1886" s="65"/>
      <c r="D1886" s="66"/>
    </row>
    <row r="1887" spans="1:4" x14ac:dyDescent="0.25">
      <c r="A1887" s="64"/>
      <c r="B1887" s="65"/>
      <c r="C1887" s="65"/>
      <c r="D1887" s="66"/>
    </row>
    <row r="1888" spans="1:4" x14ac:dyDescent="0.25">
      <c r="A1888" s="64"/>
      <c r="B1888" s="65"/>
      <c r="C1888" s="65"/>
      <c r="D1888" s="66"/>
    </row>
    <row r="1889" spans="1:4" x14ac:dyDescent="0.25">
      <c r="A1889" s="64"/>
      <c r="B1889" s="65"/>
      <c r="C1889" s="65"/>
      <c r="D1889" s="66"/>
    </row>
    <row r="1890" spans="1:4" x14ac:dyDescent="0.25">
      <c r="A1890" s="64"/>
      <c r="B1890" s="65"/>
      <c r="C1890" s="65"/>
      <c r="D1890" s="66"/>
    </row>
    <row r="1891" spans="1:4" x14ac:dyDescent="0.25">
      <c r="A1891" s="64"/>
      <c r="B1891" s="65"/>
      <c r="C1891" s="65"/>
      <c r="D1891" s="66"/>
    </row>
    <row r="1892" spans="1:4" x14ac:dyDescent="0.25">
      <c r="A1892" s="64"/>
      <c r="B1892" s="65"/>
      <c r="C1892" s="65"/>
      <c r="D1892" s="66"/>
    </row>
    <row r="1893" spans="1:4" x14ac:dyDescent="0.25">
      <c r="A1893" s="64"/>
      <c r="B1893" s="65"/>
      <c r="C1893" s="65"/>
      <c r="D1893" s="66"/>
    </row>
    <row r="1894" spans="1:4" x14ac:dyDescent="0.25">
      <c r="A1894" s="64"/>
      <c r="B1894" s="65"/>
      <c r="C1894" s="65"/>
      <c r="D1894" s="66"/>
    </row>
    <row r="1895" spans="1:4" x14ac:dyDescent="0.25">
      <c r="A1895" s="64"/>
      <c r="B1895" s="65"/>
      <c r="C1895" s="65"/>
      <c r="D1895" s="66"/>
    </row>
    <row r="1896" spans="1:4" x14ac:dyDescent="0.25">
      <c r="A1896" s="64"/>
      <c r="B1896" s="65"/>
      <c r="C1896" s="65"/>
      <c r="D1896" s="66"/>
    </row>
    <row r="1897" spans="1:4" x14ac:dyDescent="0.25">
      <c r="A1897" s="64"/>
      <c r="B1897" s="65"/>
      <c r="C1897" s="65"/>
      <c r="D1897" s="66"/>
    </row>
    <row r="1898" spans="1:4" x14ac:dyDescent="0.25">
      <c r="A1898" s="64"/>
      <c r="B1898" s="65"/>
      <c r="C1898" s="65"/>
      <c r="D1898" s="66"/>
    </row>
    <row r="1899" spans="1:4" x14ac:dyDescent="0.25">
      <c r="A1899" s="64"/>
      <c r="B1899" s="65"/>
      <c r="C1899" s="65"/>
      <c r="D1899" s="66"/>
    </row>
    <row r="1900" spans="1:4" x14ac:dyDescent="0.25">
      <c r="A1900" s="64"/>
      <c r="B1900" s="65"/>
      <c r="C1900" s="65"/>
      <c r="D1900" s="66"/>
    </row>
    <row r="1901" spans="1:4" x14ac:dyDescent="0.25">
      <c r="A1901" s="64"/>
      <c r="B1901" s="65"/>
      <c r="C1901" s="65"/>
      <c r="D1901" s="66"/>
    </row>
    <row r="1902" spans="1:4" x14ac:dyDescent="0.25">
      <c r="A1902" s="64"/>
      <c r="B1902" s="65"/>
      <c r="C1902" s="65"/>
      <c r="D1902" s="66"/>
    </row>
    <row r="1903" spans="1:4" x14ac:dyDescent="0.25">
      <c r="A1903" s="64"/>
      <c r="B1903" s="65"/>
      <c r="C1903" s="65"/>
      <c r="D1903" s="66"/>
    </row>
    <row r="1904" spans="1:4" x14ac:dyDescent="0.25">
      <c r="A1904" s="64"/>
      <c r="B1904" s="65"/>
      <c r="C1904" s="65"/>
      <c r="D1904" s="66"/>
    </row>
    <row r="1905" spans="1:4" x14ac:dyDescent="0.25">
      <c r="A1905" s="64"/>
      <c r="B1905" s="65"/>
      <c r="C1905" s="65"/>
      <c r="D1905" s="66"/>
    </row>
    <row r="1906" spans="1:4" x14ac:dyDescent="0.25">
      <c r="A1906" s="64"/>
      <c r="B1906" s="65"/>
      <c r="C1906" s="65"/>
      <c r="D1906" s="66"/>
    </row>
    <row r="1907" spans="1:4" x14ac:dyDescent="0.25">
      <c r="A1907" s="64"/>
      <c r="B1907" s="65"/>
      <c r="C1907" s="65"/>
      <c r="D1907" s="66"/>
    </row>
    <row r="1908" spans="1:4" x14ac:dyDescent="0.25">
      <c r="A1908" s="64"/>
      <c r="B1908" s="65"/>
      <c r="C1908" s="65"/>
      <c r="D1908" s="66"/>
    </row>
    <row r="1909" spans="1:4" x14ac:dyDescent="0.25">
      <c r="A1909" s="64"/>
      <c r="B1909" s="65"/>
      <c r="C1909" s="65"/>
      <c r="D1909" s="66"/>
    </row>
    <row r="1910" spans="1:4" x14ac:dyDescent="0.25">
      <c r="A1910" s="64"/>
      <c r="B1910" s="65"/>
      <c r="C1910" s="65"/>
      <c r="D1910" s="66"/>
    </row>
    <row r="1911" spans="1:4" x14ac:dyDescent="0.25">
      <c r="A1911" s="64"/>
      <c r="B1911" s="65"/>
      <c r="C1911" s="65"/>
      <c r="D1911" s="66"/>
    </row>
    <row r="1912" spans="1:4" x14ac:dyDescent="0.25">
      <c r="A1912" s="64"/>
      <c r="B1912" s="65"/>
      <c r="C1912" s="65"/>
      <c r="D1912" s="66"/>
    </row>
    <row r="1913" spans="1:4" x14ac:dyDescent="0.25">
      <c r="A1913" s="64"/>
      <c r="B1913" s="65"/>
      <c r="C1913" s="65"/>
      <c r="D1913" s="66"/>
    </row>
    <row r="1914" spans="1:4" x14ac:dyDescent="0.25">
      <c r="A1914" s="64"/>
      <c r="B1914" s="65"/>
      <c r="C1914" s="65"/>
      <c r="D1914" s="66"/>
    </row>
    <row r="1915" spans="1:4" x14ac:dyDescent="0.25">
      <c r="A1915" s="64"/>
      <c r="B1915" s="65"/>
      <c r="C1915" s="65"/>
      <c r="D1915" s="66"/>
    </row>
    <row r="1916" spans="1:4" x14ac:dyDescent="0.25">
      <c r="A1916" s="64"/>
      <c r="B1916" s="65"/>
      <c r="C1916" s="65"/>
      <c r="D1916" s="66"/>
    </row>
    <row r="1917" spans="1:4" x14ac:dyDescent="0.25">
      <c r="A1917" s="64"/>
      <c r="B1917" s="65"/>
      <c r="C1917" s="65"/>
      <c r="D1917" s="66"/>
    </row>
    <row r="1918" spans="1:4" x14ac:dyDescent="0.25">
      <c r="A1918" s="64"/>
      <c r="B1918" s="65"/>
      <c r="C1918" s="65"/>
      <c r="D1918" s="66"/>
    </row>
    <row r="1919" spans="1:4" x14ac:dyDescent="0.25">
      <c r="A1919" s="64"/>
      <c r="B1919" s="65"/>
      <c r="C1919" s="65"/>
      <c r="D1919" s="66"/>
    </row>
    <row r="1920" spans="1:4" x14ac:dyDescent="0.25">
      <c r="A1920" s="64"/>
      <c r="B1920" s="65"/>
      <c r="C1920" s="65"/>
      <c r="D1920" s="66"/>
    </row>
    <row r="1921" spans="1:4" x14ac:dyDescent="0.25">
      <c r="A1921" s="64"/>
      <c r="B1921" s="65"/>
      <c r="C1921" s="65"/>
      <c r="D1921" s="66"/>
    </row>
    <row r="1922" spans="1:4" x14ac:dyDescent="0.25">
      <c r="A1922" s="64"/>
      <c r="B1922" s="65"/>
      <c r="C1922" s="65"/>
      <c r="D1922" s="66"/>
    </row>
    <row r="1923" spans="1:4" x14ac:dyDescent="0.25">
      <c r="A1923" s="64"/>
      <c r="B1923" s="65"/>
      <c r="C1923" s="65"/>
      <c r="D1923" s="66"/>
    </row>
    <row r="1924" spans="1:4" x14ac:dyDescent="0.25">
      <c r="A1924" s="64"/>
      <c r="B1924" s="65"/>
      <c r="C1924" s="65"/>
      <c r="D1924" s="66"/>
    </row>
    <row r="1925" spans="1:4" x14ac:dyDescent="0.25">
      <c r="A1925" s="64"/>
      <c r="B1925" s="65"/>
      <c r="C1925" s="65"/>
      <c r="D1925" s="66"/>
    </row>
    <row r="1926" spans="1:4" x14ac:dyDescent="0.25">
      <c r="A1926" s="64"/>
      <c r="B1926" s="65"/>
      <c r="C1926" s="65"/>
      <c r="D1926" s="66"/>
    </row>
    <row r="1927" spans="1:4" x14ac:dyDescent="0.25">
      <c r="A1927" s="64"/>
      <c r="B1927" s="65"/>
      <c r="C1927" s="65"/>
      <c r="D1927" s="66"/>
    </row>
    <row r="1928" spans="1:4" x14ac:dyDescent="0.25">
      <c r="A1928" s="64"/>
      <c r="B1928" s="65"/>
      <c r="C1928" s="65"/>
      <c r="D1928" s="66"/>
    </row>
    <row r="1929" spans="1:4" x14ac:dyDescent="0.25">
      <c r="A1929" s="64"/>
      <c r="B1929" s="65"/>
      <c r="C1929" s="65"/>
      <c r="D1929" s="66"/>
    </row>
    <row r="1930" spans="1:4" x14ac:dyDescent="0.25">
      <c r="A1930" s="64"/>
      <c r="B1930" s="65"/>
      <c r="C1930" s="65"/>
      <c r="D1930" s="66"/>
    </row>
    <row r="1931" spans="1:4" x14ac:dyDescent="0.25">
      <c r="A1931" s="64"/>
      <c r="B1931" s="65"/>
      <c r="C1931" s="65"/>
      <c r="D1931" s="66"/>
    </row>
    <row r="1932" spans="1:4" x14ac:dyDescent="0.25">
      <c r="A1932" s="64"/>
      <c r="B1932" s="65"/>
      <c r="C1932" s="65"/>
      <c r="D1932" s="66"/>
    </row>
    <row r="1933" spans="1:4" x14ac:dyDescent="0.25">
      <c r="A1933" s="64"/>
      <c r="B1933" s="65"/>
      <c r="C1933" s="65"/>
      <c r="D1933" s="66"/>
    </row>
    <row r="1934" spans="1:4" x14ac:dyDescent="0.25">
      <c r="A1934" s="64"/>
      <c r="B1934" s="65"/>
      <c r="C1934" s="65"/>
      <c r="D1934" s="66"/>
    </row>
    <row r="1935" spans="1:4" x14ac:dyDescent="0.25">
      <c r="A1935" s="64"/>
      <c r="B1935" s="65"/>
      <c r="C1935" s="65"/>
      <c r="D1935" s="66"/>
    </row>
    <row r="1936" spans="1:4" x14ac:dyDescent="0.25">
      <c r="A1936" s="64"/>
      <c r="B1936" s="65"/>
      <c r="C1936" s="65"/>
      <c r="D1936" s="66"/>
    </row>
    <row r="1937" spans="1:4" x14ac:dyDescent="0.25">
      <c r="A1937" s="64"/>
      <c r="B1937" s="65"/>
      <c r="C1937" s="65"/>
      <c r="D1937" s="66"/>
    </row>
    <row r="1938" spans="1:4" x14ac:dyDescent="0.25">
      <c r="A1938" s="64"/>
      <c r="B1938" s="65"/>
      <c r="C1938" s="65"/>
      <c r="D1938" s="66"/>
    </row>
    <row r="1939" spans="1:4" x14ac:dyDescent="0.25">
      <c r="A1939" s="64"/>
      <c r="B1939" s="65"/>
      <c r="C1939" s="65"/>
      <c r="D1939" s="66"/>
    </row>
    <row r="1940" spans="1:4" x14ac:dyDescent="0.25">
      <c r="A1940" s="64"/>
      <c r="B1940" s="65"/>
      <c r="C1940" s="65"/>
      <c r="D1940" s="66"/>
    </row>
    <row r="1941" spans="1:4" x14ac:dyDescent="0.25">
      <c r="A1941" s="64"/>
      <c r="B1941" s="65"/>
      <c r="C1941" s="65"/>
      <c r="D1941" s="66"/>
    </row>
    <row r="1942" spans="1:4" x14ac:dyDescent="0.25">
      <c r="A1942" s="64"/>
      <c r="B1942" s="65"/>
      <c r="C1942" s="65"/>
      <c r="D1942" s="66"/>
    </row>
    <row r="1943" spans="1:4" x14ac:dyDescent="0.25">
      <c r="A1943" s="64"/>
      <c r="B1943" s="65"/>
      <c r="C1943" s="65"/>
      <c r="D1943" s="66"/>
    </row>
    <row r="1944" spans="1:4" x14ac:dyDescent="0.25">
      <c r="A1944" s="64"/>
      <c r="B1944" s="65"/>
      <c r="C1944" s="65"/>
      <c r="D1944" s="66"/>
    </row>
    <row r="1945" spans="1:4" x14ac:dyDescent="0.25">
      <c r="A1945" s="64"/>
      <c r="B1945" s="65"/>
      <c r="C1945" s="65"/>
      <c r="D1945" s="66"/>
    </row>
    <row r="1946" spans="1:4" x14ac:dyDescent="0.25">
      <c r="A1946" s="64"/>
      <c r="B1946" s="65"/>
      <c r="C1946" s="65"/>
      <c r="D1946" s="66"/>
    </row>
    <row r="1947" spans="1:4" x14ac:dyDescent="0.25">
      <c r="A1947" s="64"/>
      <c r="B1947" s="65"/>
      <c r="C1947" s="65"/>
      <c r="D1947" s="66"/>
    </row>
    <row r="1948" spans="1:4" x14ac:dyDescent="0.25">
      <c r="A1948" s="64"/>
      <c r="B1948" s="65"/>
      <c r="C1948" s="65"/>
      <c r="D1948" s="66"/>
    </row>
    <row r="1949" spans="1:4" x14ac:dyDescent="0.25">
      <c r="A1949" s="64"/>
      <c r="B1949" s="65"/>
      <c r="C1949" s="65"/>
      <c r="D1949" s="66"/>
    </row>
    <row r="1950" spans="1:4" x14ac:dyDescent="0.25">
      <c r="A1950" s="64"/>
      <c r="B1950" s="65"/>
      <c r="C1950" s="65"/>
      <c r="D1950" s="66"/>
    </row>
    <row r="1951" spans="1:4" x14ac:dyDescent="0.25">
      <c r="A1951" s="64"/>
      <c r="B1951" s="65"/>
      <c r="C1951" s="65"/>
      <c r="D1951" s="66"/>
    </row>
    <row r="1952" spans="1:4" x14ac:dyDescent="0.25">
      <c r="A1952" s="64"/>
      <c r="B1952" s="65"/>
      <c r="C1952" s="65"/>
      <c r="D1952" s="66"/>
    </row>
    <row r="1953" spans="1:4" x14ac:dyDescent="0.25">
      <c r="A1953" s="64"/>
      <c r="B1953" s="65"/>
      <c r="C1953" s="65"/>
      <c r="D1953" s="66"/>
    </row>
    <row r="1954" spans="1:4" x14ac:dyDescent="0.25">
      <c r="A1954" s="64"/>
      <c r="B1954" s="65"/>
      <c r="C1954" s="65"/>
      <c r="D1954" s="66"/>
    </row>
    <row r="1955" spans="1:4" x14ac:dyDescent="0.25">
      <c r="A1955" s="64"/>
      <c r="B1955" s="65"/>
      <c r="C1955" s="65"/>
      <c r="D1955" s="66"/>
    </row>
    <row r="1956" spans="1:4" x14ac:dyDescent="0.25">
      <c r="A1956" s="64"/>
      <c r="B1956" s="65"/>
      <c r="C1956" s="65"/>
      <c r="D1956" s="66"/>
    </row>
    <row r="1957" spans="1:4" x14ac:dyDescent="0.25">
      <c r="A1957" s="64"/>
      <c r="B1957" s="65"/>
      <c r="C1957" s="65"/>
      <c r="D1957" s="66"/>
    </row>
    <row r="1958" spans="1:4" x14ac:dyDescent="0.25">
      <c r="A1958" s="64"/>
      <c r="B1958" s="65"/>
      <c r="C1958" s="65"/>
      <c r="D1958" s="66"/>
    </row>
    <row r="1959" spans="1:4" x14ac:dyDescent="0.25">
      <c r="A1959" s="64"/>
      <c r="B1959" s="65"/>
      <c r="C1959" s="65"/>
      <c r="D1959" s="66"/>
    </row>
    <row r="1960" spans="1:4" x14ac:dyDescent="0.25">
      <c r="A1960" s="64"/>
      <c r="B1960" s="65"/>
      <c r="C1960" s="65"/>
      <c r="D1960" s="66"/>
    </row>
    <row r="1961" spans="1:4" x14ac:dyDescent="0.25">
      <c r="A1961" s="64"/>
      <c r="B1961" s="65"/>
      <c r="C1961" s="65"/>
      <c r="D1961" s="66"/>
    </row>
    <row r="1962" spans="1:4" x14ac:dyDescent="0.25">
      <c r="A1962" s="64"/>
      <c r="B1962" s="65"/>
      <c r="C1962" s="65"/>
      <c r="D1962" s="66"/>
    </row>
    <row r="1963" spans="1:4" x14ac:dyDescent="0.25">
      <c r="A1963" s="64"/>
      <c r="B1963" s="65"/>
      <c r="C1963" s="65"/>
      <c r="D1963" s="66"/>
    </row>
    <row r="1964" spans="1:4" x14ac:dyDescent="0.25">
      <c r="A1964" s="64"/>
      <c r="B1964" s="65"/>
      <c r="C1964" s="65"/>
      <c r="D1964" s="66"/>
    </row>
    <row r="1965" spans="1:4" x14ac:dyDescent="0.25">
      <c r="A1965" s="64"/>
      <c r="B1965" s="65"/>
      <c r="C1965" s="65"/>
      <c r="D1965" s="66"/>
    </row>
    <row r="1966" spans="1:4" x14ac:dyDescent="0.25">
      <c r="A1966" s="64"/>
      <c r="B1966" s="65"/>
      <c r="C1966" s="65"/>
      <c r="D1966" s="66"/>
    </row>
    <row r="1967" spans="1:4" x14ac:dyDescent="0.25">
      <c r="A1967" s="64"/>
      <c r="B1967" s="65"/>
      <c r="C1967" s="65"/>
      <c r="D1967" s="66"/>
    </row>
    <row r="1968" spans="1:4" x14ac:dyDescent="0.25">
      <c r="A1968" s="64"/>
      <c r="B1968" s="65"/>
      <c r="C1968" s="65"/>
      <c r="D1968" s="66"/>
    </row>
    <row r="1969" spans="1:4" x14ac:dyDescent="0.25">
      <c r="A1969" s="64"/>
      <c r="B1969" s="65"/>
      <c r="C1969" s="65"/>
      <c r="D1969" s="66"/>
    </row>
    <row r="1970" spans="1:4" x14ac:dyDescent="0.25">
      <c r="A1970" s="64"/>
      <c r="B1970" s="65"/>
      <c r="C1970" s="65"/>
      <c r="D1970" s="66"/>
    </row>
    <row r="1971" spans="1:4" x14ac:dyDescent="0.25">
      <c r="A1971" s="64"/>
      <c r="B1971" s="65"/>
      <c r="C1971" s="65"/>
      <c r="D1971" s="66"/>
    </row>
    <row r="1972" spans="1:4" x14ac:dyDescent="0.25">
      <c r="A1972" s="64"/>
      <c r="B1972" s="65"/>
      <c r="C1972" s="65"/>
      <c r="D1972" s="66"/>
    </row>
    <row r="1973" spans="1:4" x14ac:dyDescent="0.25">
      <c r="A1973" s="64"/>
      <c r="B1973" s="65"/>
      <c r="C1973" s="65"/>
      <c r="D1973" s="66"/>
    </row>
    <row r="1974" spans="1:4" x14ac:dyDescent="0.25">
      <c r="A1974" s="64"/>
      <c r="B1974" s="65"/>
      <c r="C1974" s="65"/>
      <c r="D1974" s="66"/>
    </row>
    <row r="1975" spans="1:4" x14ac:dyDescent="0.25">
      <c r="A1975" s="64"/>
      <c r="B1975" s="65"/>
      <c r="C1975" s="65"/>
      <c r="D1975" s="66"/>
    </row>
    <row r="1976" spans="1:4" x14ac:dyDescent="0.25">
      <c r="A1976" s="64"/>
      <c r="B1976" s="65"/>
      <c r="C1976" s="65"/>
      <c r="D1976" s="66"/>
    </row>
    <row r="1977" spans="1:4" x14ac:dyDescent="0.25">
      <c r="A1977" s="64"/>
      <c r="B1977" s="65"/>
      <c r="C1977" s="65"/>
      <c r="D1977" s="66"/>
    </row>
    <row r="1978" spans="1:4" x14ac:dyDescent="0.25">
      <c r="A1978" s="64"/>
      <c r="B1978" s="65"/>
      <c r="C1978" s="65"/>
      <c r="D1978" s="66"/>
    </row>
    <row r="1979" spans="1:4" x14ac:dyDescent="0.25">
      <c r="A1979" s="64"/>
      <c r="B1979" s="65"/>
      <c r="C1979" s="65"/>
      <c r="D1979" s="66"/>
    </row>
    <row r="1980" spans="1:4" x14ac:dyDescent="0.25">
      <c r="A1980" s="64"/>
      <c r="B1980" s="65"/>
      <c r="C1980" s="65"/>
      <c r="D1980" s="66"/>
    </row>
    <row r="1981" spans="1:4" x14ac:dyDescent="0.25">
      <c r="A1981" s="64"/>
      <c r="B1981" s="65"/>
      <c r="C1981" s="65"/>
      <c r="D1981" s="66"/>
    </row>
    <row r="1982" spans="1:4" x14ac:dyDescent="0.25">
      <c r="A1982" s="64"/>
      <c r="B1982" s="65"/>
      <c r="C1982" s="65"/>
      <c r="D1982" s="66"/>
    </row>
    <row r="1983" spans="1:4" x14ac:dyDescent="0.25">
      <c r="A1983" s="64"/>
      <c r="B1983" s="65"/>
      <c r="C1983" s="65"/>
      <c r="D1983" s="66"/>
    </row>
    <row r="1984" spans="1:4" x14ac:dyDescent="0.25">
      <c r="A1984" s="64"/>
      <c r="B1984" s="65"/>
      <c r="C1984" s="65"/>
      <c r="D1984" s="66"/>
    </row>
    <row r="1985" spans="1:4" x14ac:dyDescent="0.25">
      <c r="A1985" s="64"/>
      <c r="B1985" s="65"/>
      <c r="C1985" s="65"/>
      <c r="D1985" s="66"/>
    </row>
    <row r="1986" spans="1:4" x14ac:dyDescent="0.25">
      <c r="A1986" s="64"/>
      <c r="B1986" s="65"/>
      <c r="C1986" s="65"/>
      <c r="D1986" s="66"/>
    </row>
    <row r="1987" spans="1:4" x14ac:dyDescent="0.25">
      <c r="A1987" s="64"/>
      <c r="B1987" s="65"/>
      <c r="C1987" s="65"/>
      <c r="D1987" s="66"/>
    </row>
    <row r="1988" spans="1:4" x14ac:dyDescent="0.25">
      <c r="A1988" s="64"/>
      <c r="B1988" s="65"/>
      <c r="C1988" s="65"/>
      <c r="D1988" s="66"/>
    </row>
    <row r="1989" spans="1:4" x14ac:dyDescent="0.25">
      <c r="A1989" s="64"/>
      <c r="B1989" s="65"/>
      <c r="C1989" s="65"/>
      <c r="D1989" s="66"/>
    </row>
    <row r="1990" spans="1:4" x14ac:dyDescent="0.25">
      <c r="A1990" s="64"/>
      <c r="B1990" s="65"/>
      <c r="C1990" s="65"/>
      <c r="D1990" s="66"/>
    </row>
    <row r="1991" spans="1:4" x14ac:dyDescent="0.25">
      <c r="A1991" s="64"/>
      <c r="B1991" s="65"/>
      <c r="C1991" s="65"/>
      <c r="D1991" s="66"/>
    </row>
    <row r="1992" spans="1:4" x14ac:dyDescent="0.25">
      <c r="A1992" s="64"/>
      <c r="B1992" s="65"/>
      <c r="C1992" s="65"/>
      <c r="D1992" s="66"/>
    </row>
    <row r="1993" spans="1:4" x14ac:dyDescent="0.25">
      <c r="A1993" s="64"/>
      <c r="B1993" s="65"/>
      <c r="C1993" s="65"/>
      <c r="D1993" s="66"/>
    </row>
    <row r="1994" spans="1:4" x14ac:dyDescent="0.25">
      <c r="A1994" s="64"/>
      <c r="B1994" s="65"/>
      <c r="C1994" s="65"/>
      <c r="D1994" s="66"/>
    </row>
    <row r="1995" spans="1:4" x14ac:dyDescent="0.25">
      <c r="A1995" s="64"/>
      <c r="B1995" s="65"/>
      <c r="C1995" s="65"/>
      <c r="D1995" s="66"/>
    </row>
    <row r="1996" spans="1:4" x14ac:dyDescent="0.25">
      <c r="A1996" s="64"/>
      <c r="B1996" s="65"/>
      <c r="C1996" s="65"/>
      <c r="D1996" s="66"/>
    </row>
    <row r="1997" spans="1:4" x14ac:dyDescent="0.25">
      <c r="A1997" s="64"/>
      <c r="B1997" s="65"/>
      <c r="C1997" s="65"/>
      <c r="D1997" s="66"/>
    </row>
    <row r="1998" spans="1:4" x14ac:dyDescent="0.25">
      <c r="A1998" s="64"/>
      <c r="B1998" s="65"/>
      <c r="C1998" s="65"/>
      <c r="D1998" s="66"/>
    </row>
    <row r="1999" spans="1:4" x14ac:dyDescent="0.25">
      <c r="A1999" s="64"/>
      <c r="B1999" s="65"/>
      <c r="C1999" s="65"/>
      <c r="D1999" s="66"/>
    </row>
    <row r="2000" spans="1:4" x14ac:dyDescent="0.25">
      <c r="A2000" s="64"/>
      <c r="B2000" s="65"/>
      <c r="C2000" s="65"/>
      <c r="D2000" s="66"/>
    </row>
    <row r="2001" spans="1:4" x14ac:dyDescent="0.25">
      <c r="A2001" s="64"/>
      <c r="B2001" s="65"/>
      <c r="C2001" s="65"/>
      <c r="D2001" s="66"/>
    </row>
    <row r="2002" spans="1:4" x14ac:dyDescent="0.25">
      <c r="A2002" s="64"/>
      <c r="B2002" s="65"/>
      <c r="C2002" s="65"/>
      <c r="D2002" s="66"/>
    </row>
    <row r="2003" spans="1:4" x14ac:dyDescent="0.25">
      <c r="A2003" s="64"/>
      <c r="B2003" s="65"/>
      <c r="C2003" s="65"/>
      <c r="D2003" s="66"/>
    </row>
    <row r="2004" spans="1:4" x14ac:dyDescent="0.25">
      <c r="A2004" s="64"/>
      <c r="B2004" s="65"/>
      <c r="C2004" s="65"/>
      <c r="D2004" s="66"/>
    </row>
    <row r="2005" spans="1:4" x14ac:dyDescent="0.25">
      <c r="A2005" s="64"/>
      <c r="B2005" s="65"/>
      <c r="C2005" s="65"/>
      <c r="D2005" s="66"/>
    </row>
    <row r="2006" spans="1:4" x14ac:dyDescent="0.25">
      <c r="A2006" s="64"/>
      <c r="B2006" s="65"/>
      <c r="C2006" s="65"/>
      <c r="D2006" s="66"/>
    </row>
    <row r="2007" spans="1:4" x14ac:dyDescent="0.25">
      <c r="A2007" s="64"/>
      <c r="B2007" s="65"/>
      <c r="C2007" s="65"/>
      <c r="D2007" s="66"/>
    </row>
    <row r="2008" spans="1:4" x14ac:dyDescent="0.25">
      <c r="A2008" s="64"/>
      <c r="B2008" s="65"/>
      <c r="C2008" s="65"/>
      <c r="D2008" s="66"/>
    </row>
    <row r="2009" spans="1:4" x14ac:dyDescent="0.25">
      <c r="A2009" s="64"/>
      <c r="B2009" s="65"/>
      <c r="C2009" s="65"/>
      <c r="D2009" s="66"/>
    </row>
    <row r="2010" spans="1:4" x14ac:dyDescent="0.25">
      <c r="A2010" s="64"/>
      <c r="B2010" s="65"/>
      <c r="C2010" s="65"/>
      <c r="D2010" s="66"/>
    </row>
    <row r="2011" spans="1:4" x14ac:dyDescent="0.25">
      <c r="A2011" s="64"/>
      <c r="B2011" s="65"/>
      <c r="C2011" s="65"/>
      <c r="D2011" s="66"/>
    </row>
    <row r="2012" spans="1:4" x14ac:dyDescent="0.25">
      <c r="A2012" s="64"/>
      <c r="B2012" s="65"/>
      <c r="C2012" s="65"/>
      <c r="D2012" s="66"/>
    </row>
    <row r="2013" spans="1:4" x14ac:dyDescent="0.25">
      <c r="A2013" s="64"/>
      <c r="B2013" s="65"/>
      <c r="C2013" s="65"/>
      <c r="D2013" s="66"/>
    </row>
    <row r="2014" spans="1:4" x14ac:dyDescent="0.25">
      <c r="A2014" s="64"/>
      <c r="B2014" s="65"/>
      <c r="C2014" s="65"/>
      <c r="D2014" s="66"/>
    </row>
    <row r="2015" spans="1:4" x14ac:dyDescent="0.25">
      <c r="A2015" s="64"/>
      <c r="B2015" s="65"/>
      <c r="C2015" s="65"/>
      <c r="D2015" s="66"/>
    </row>
    <row r="2016" spans="1:4" x14ac:dyDescent="0.25">
      <c r="A2016" s="64"/>
      <c r="B2016" s="65"/>
      <c r="C2016" s="65"/>
      <c r="D2016" s="66"/>
    </row>
    <row r="2017" spans="1:4" x14ac:dyDescent="0.25">
      <c r="A2017" s="64"/>
      <c r="B2017" s="65"/>
      <c r="C2017" s="65"/>
      <c r="D2017" s="66"/>
    </row>
    <row r="2018" spans="1:4" x14ac:dyDescent="0.25">
      <c r="A2018" s="64"/>
      <c r="B2018" s="65"/>
      <c r="C2018" s="65"/>
      <c r="D2018" s="66"/>
    </row>
    <row r="2019" spans="1:4" x14ac:dyDescent="0.25">
      <c r="A2019" s="64"/>
      <c r="B2019" s="65"/>
      <c r="C2019" s="65"/>
      <c r="D2019" s="66"/>
    </row>
    <row r="2020" spans="1:4" x14ac:dyDescent="0.25">
      <c r="A2020" s="64"/>
      <c r="B2020" s="65"/>
      <c r="C2020" s="65"/>
      <c r="D2020" s="66"/>
    </row>
    <row r="2021" spans="1:4" x14ac:dyDescent="0.25">
      <c r="A2021" s="64"/>
      <c r="B2021" s="65"/>
      <c r="C2021" s="65"/>
      <c r="D2021" s="66"/>
    </row>
    <row r="2022" spans="1:4" x14ac:dyDescent="0.25">
      <c r="A2022" s="64"/>
      <c r="B2022" s="65"/>
      <c r="C2022" s="65"/>
      <c r="D2022" s="66"/>
    </row>
    <row r="2023" spans="1:4" x14ac:dyDescent="0.25">
      <c r="A2023" s="64"/>
      <c r="B2023" s="65"/>
      <c r="C2023" s="65"/>
      <c r="D2023" s="66"/>
    </row>
    <row r="2024" spans="1:4" x14ac:dyDescent="0.25">
      <c r="A2024" s="64"/>
      <c r="B2024" s="65"/>
      <c r="C2024" s="65"/>
      <c r="D2024" s="66"/>
    </row>
    <row r="2025" spans="1:4" x14ac:dyDescent="0.25">
      <c r="A2025" s="64"/>
      <c r="B2025" s="65"/>
      <c r="C2025" s="65"/>
      <c r="D2025" s="66"/>
    </row>
    <row r="2026" spans="1:4" x14ac:dyDescent="0.25">
      <c r="A2026" s="64"/>
      <c r="B2026" s="65"/>
      <c r="C2026" s="65"/>
      <c r="D2026" s="66"/>
    </row>
    <row r="2027" spans="1:4" x14ac:dyDescent="0.25">
      <c r="A2027" s="64"/>
      <c r="B2027" s="65"/>
      <c r="C2027" s="65"/>
      <c r="D2027" s="66"/>
    </row>
    <row r="2028" spans="1:4" x14ac:dyDescent="0.25">
      <c r="A2028" s="64"/>
      <c r="B2028" s="65"/>
      <c r="C2028" s="65"/>
      <c r="D2028" s="66"/>
    </row>
    <row r="2029" spans="1:4" x14ac:dyDescent="0.25">
      <c r="A2029" s="64"/>
      <c r="B2029" s="65"/>
      <c r="C2029" s="65"/>
      <c r="D2029" s="66"/>
    </row>
    <row r="2030" spans="1:4" x14ac:dyDescent="0.25">
      <c r="A2030" s="64"/>
      <c r="B2030" s="65"/>
      <c r="C2030" s="65"/>
      <c r="D2030" s="66"/>
    </row>
    <row r="2031" spans="1:4" x14ac:dyDescent="0.25">
      <c r="A2031" s="64"/>
      <c r="B2031" s="65"/>
      <c r="C2031" s="65"/>
      <c r="D2031" s="66"/>
    </row>
    <row r="2032" spans="1:4" x14ac:dyDescent="0.25">
      <c r="A2032" s="64"/>
      <c r="B2032" s="65"/>
      <c r="C2032" s="65"/>
      <c r="D2032" s="66"/>
    </row>
    <row r="2033" spans="1:4" x14ac:dyDescent="0.25">
      <c r="A2033" s="64"/>
      <c r="B2033" s="65"/>
      <c r="C2033" s="65"/>
      <c r="D2033" s="66"/>
    </row>
    <row r="2034" spans="1:4" x14ac:dyDescent="0.25">
      <c r="A2034" s="64"/>
      <c r="B2034" s="65"/>
      <c r="C2034" s="65"/>
      <c r="D2034" s="66"/>
    </row>
    <row r="2035" spans="1:4" x14ac:dyDescent="0.25">
      <c r="A2035" s="64"/>
      <c r="B2035" s="65"/>
      <c r="C2035" s="65"/>
      <c r="D2035" s="66"/>
    </row>
    <row r="2036" spans="1:4" x14ac:dyDescent="0.25">
      <c r="A2036" s="64"/>
      <c r="B2036" s="65"/>
      <c r="C2036" s="65"/>
      <c r="D2036" s="66"/>
    </row>
    <row r="2037" spans="1:4" x14ac:dyDescent="0.25">
      <c r="A2037" s="64"/>
      <c r="B2037" s="65"/>
      <c r="C2037" s="65"/>
      <c r="D2037" s="66"/>
    </row>
    <row r="2038" spans="1:4" x14ac:dyDescent="0.25">
      <c r="A2038" s="64"/>
      <c r="B2038" s="65"/>
      <c r="C2038" s="65"/>
      <c r="D2038" s="66"/>
    </row>
    <row r="2039" spans="1:4" x14ac:dyDescent="0.25">
      <c r="A2039" s="64"/>
      <c r="B2039" s="65"/>
      <c r="C2039" s="65"/>
      <c r="D2039" s="66"/>
    </row>
    <row r="2040" spans="1:4" x14ac:dyDescent="0.25">
      <c r="A2040" s="64"/>
      <c r="B2040" s="65"/>
      <c r="C2040" s="65"/>
      <c r="D2040" s="66"/>
    </row>
    <row r="2041" spans="1:4" x14ac:dyDescent="0.25">
      <c r="A2041" s="64"/>
      <c r="B2041" s="65"/>
      <c r="C2041" s="65"/>
      <c r="D2041" s="66"/>
    </row>
    <row r="2042" spans="1:4" x14ac:dyDescent="0.25">
      <c r="A2042" s="64"/>
      <c r="B2042" s="65"/>
      <c r="C2042" s="65"/>
      <c r="D2042" s="66"/>
    </row>
    <row r="2043" spans="1:4" x14ac:dyDescent="0.25">
      <c r="A2043" s="64"/>
      <c r="B2043" s="65"/>
      <c r="C2043" s="65"/>
      <c r="D2043" s="66"/>
    </row>
    <row r="2044" spans="1:4" x14ac:dyDescent="0.25">
      <c r="A2044" s="64"/>
      <c r="B2044" s="65"/>
      <c r="C2044" s="65"/>
      <c r="D2044" s="66"/>
    </row>
    <row r="2045" spans="1:4" x14ac:dyDescent="0.25">
      <c r="A2045" s="64"/>
      <c r="B2045" s="65"/>
      <c r="C2045" s="65"/>
      <c r="D2045" s="66"/>
    </row>
    <row r="2046" spans="1:4" x14ac:dyDescent="0.25">
      <c r="A2046" s="64"/>
      <c r="B2046" s="65"/>
      <c r="C2046" s="65"/>
      <c r="D2046" s="66"/>
    </row>
    <row r="2047" spans="1:4" x14ac:dyDescent="0.25">
      <c r="A2047" s="64"/>
      <c r="B2047" s="65"/>
      <c r="C2047" s="65"/>
      <c r="D2047" s="66"/>
    </row>
    <row r="2048" spans="1:4" x14ac:dyDescent="0.25">
      <c r="A2048" s="64"/>
      <c r="B2048" s="65"/>
      <c r="C2048" s="65"/>
      <c r="D2048" s="66"/>
    </row>
    <row r="2049" spans="1:4" x14ac:dyDescent="0.25">
      <c r="A2049" s="64"/>
      <c r="B2049" s="65"/>
      <c r="C2049" s="65"/>
      <c r="D2049" s="66"/>
    </row>
    <row r="2050" spans="1:4" x14ac:dyDescent="0.25">
      <c r="A2050" s="64"/>
      <c r="B2050" s="65"/>
      <c r="C2050" s="65"/>
      <c r="D2050" s="66"/>
    </row>
    <row r="2051" spans="1:4" x14ac:dyDescent="0.25">
      <c r="A2051" s="64"/>
      <c r="B2051" s="65"/>
      <c r="C2051" s="65"/>
      <c r="D2051" s="66"/>
    </row>
    <row r="2052" spans="1:4" x14ac:dyDescent="0.25">
      <c r="A2052" s="64"/>
      <c r="B2052" s="65"/>
      <c r="C2052" s="65"/>
      <c r="D2052" s="66"/>
    </row>
    <row r="2053" spans="1:4" x14ac:dyDescent="0.25">
      <c r="A2053" s="64"/>
      <c r="B2053" s="65"/>
      <c r="C2053" s="65"/>
      <c r="D2053" s="66"/>
    </row>
    <row r="2054" spans="1:4" x14ac:dyDescent="0.25">
      <c r="A2054" s="64"/>
      <c r="B2054" s="65"/>
      <c r="C2054" s="65"/>
      <c r="D2054" s="66"/>
    </row>
    <row r="2055" spans="1:4" x14ac:dyDescent="0.25">
      <c r="A2055" s="64"/>
      <c r="B2055" s="65"/>
      <c r="C2055" s="65"/>
      <c r="D2055" s="66"/>
    </row>
    <row r="2056" spans="1:4" x14ac:dyDescent="0.25">
      <c r="A2056" s="64"/>
      <c r="B2056" s="65"/>
      <c r="C2056" s="65"/>
      <c r="D2056" s="66"/>
    </row>
    <row r="2057" spans="1:4" x14ac:dyDescent="0.25">
      <c r="A2057" s="64"/>
      <c r="B2057" s="65"/>
      <c r="C2057" s="65"/>
      <c r="D2057" s="66"/>
    </row>
    <row r="2058" spans="1:4" x14ac:dyDescent="0.25">
      <c r="A2058" s="64"/>
      <c r="B2058" s="65"/>
      <c r="C2058" s="65"/>
      <c r="D2058" s="66"/>
    </row>
    <row r="2059" spans="1:4" x14ac:dyDescent="0.25">
      <c r="A2059" s="64"/>
      <c r="B2059" s="65"/>
      <c r="C2059" s="65"/>
      <c r="D2059" s="66"/>
    </row>
    <row r="2060" spans="1:4" x14ac:dyDescent="0.25">
      <c r="A2060" s="64"/>
      <c r="B2060" s="65"/>
      <c r="C2060" s="65"/>
      <c r="D2060" s="66"/>
    </row>
    <row r="2061" spans="1:4" x14ac:dyDescent="0.25">
      <c r="A2061" s="64"/>
      <c r="B2061" s="65"/>
      <c r="C2061" s="65"/>
      <c r="D2061" s="66"/>
    </row>
    <row r="2062" spans="1:4" x14ac:dyDescent="0.25">
      <c r="A2062" s="64"/>
      <c r="B2062" s="65"/>
      <c r="C2062" s="65"/>
      <c r="D2062" s="66"/>
    </row>
    <row r="2063" spans="1:4" x14ac:dyDescent="0.25">
      <c r="A2063" s="64"/>
      <c r="B2063" s="65"/>
      <c r="C2063" s="65"/>
      <c r="D2063" s="66"/>
    </row>
    <row r="2064" spans="1:4" x14ac:dyDescent="0.25">
      <c r="A2064" s="64"/>
      <c r="B2064" s="65"/>
      <c r="C2064" s="65"/>
      <c r="D2064" s="66"/>
    </row>
    <row r="2065" spans="1:4" x14ac:dyDescent="0.25">
      <c r="A2065" s="64"/>
      <c r="B2065" s="65"/>
      <c r="C2065" s="65"/>
      <c r="D2065" s="66"/>
    </row>
    <row r="2066" spans="1:4" x14ac:dyDescent="0.25">
      <c r="A2066" s="64"/>
      <c r="B2066" s="65"/>
      <c r="C2066" s="65"/>
      <c r="D2066" s="66"/>
    </row>
    <row r="2067" spans="1:4" x14ac:dyDescent="0.25">
      <c r="A2067" s="64"/>
      <c r="B2067" s="65"/>
      <c r="C2067" s="65"/>
      <c r="D2067" s="66"/>
    </row>
    <row r="2068" spans="1:4" x14ac:dyDescent="0.25">
      <c r="A2068" s="64"/>
      <c r="B2068" s="65"/>
      <c r="C2068" s="65"/>
      <c r="D2068" s="66"/>
    </row>
    <row r="2069" spans="1:4" x14ac:dyDescent="0.25">
      <c r="A2069" s="64"/>
      <c r="B2069" s="65"/>
      <c r="C2069" s="65"/>
      <c r="D2069" s="66"/>
    </row>
    <row r="2070" spans="1:4" x14ac:dyDescent="0.25">
      <c r="A2070" s="64"/>
      <c r="B2070" s="65"/>
      <c r="C2070" s="65"/>
      <c r="D2070" s="66"/>
    </row>
    <row r="2071" spans="1:4" x14ac:dyDescent="0.25">
      <c r="A2071" s="64"/>
      <c r="B2071" s="65"/>
      <c r="C2071" s="65"/>
      <c r="D2071" s="66"/>
    </row>
    <row r="2072" spans="1:4" x14ac:dyDescent="0.25">
      <c r="A2072" s="64"/>
      <c r="B2072" s="65"/>
      <c r="C2072" s="65"/>
      <c r="D2072" s="66"/>
    </row>
    <row r="2073" spans="1:4" x14ac:dyDescent="0.25">
      <c r="A2073" s="64"/>
      <c r="B2073" s="65"/>
      <c r="C2073" s="65"/>
      <c r="D2073" s="66"/>
    </row>
    <row r="2074" spans="1:4" x14ac:dyDescent="0.25">
      <c r="A2074" s="64"/>
      <c r="B2074" s="65"/>
      <c r="C2074" s="65"/>
      <c r="D2074" s="66"/>
    </row>
    <row r="2075" spans="1:4" x14ac:dyDescent="0.25">
      <c r="A2075" s="64"/>
      <c r="B2075" s="65"/>
      <c r="C2075" s="65"/>
      <c r="D2075" s="66"/>
    </row>
    <row r="2076" spans="1:4" x14ac:dyDescent="0.25">
      <c r="A2076" s="64"/>
      <c r="B2076" s="65"/>
      <c r="C2076" s="65"/>
      <c r="D2076" s="66"/>
    </row>
    <row r="2077" spans="1:4" x14ac:dyDescent="0.25">
      <c r="A2077" s="64"/>
      <c r="B2077" s="65"/>
      <c r="C2077" s="65"/>
      <c r="D2077" s="66"/>
    </row>
    <row r="2078" spans="1:4" x14ac:dyDescent="0.25">
      <c r="A2078" s="64"/>
      <c r="B2078" s="65"/>
      <c r="C2078" s="65"/>
      <c r="D2078" s="66"/>
    </row>
    <row r="2079" spans="1:4" x14ac:dyDescent="0.25">
      <c r="A2079" s="64"/>
      <c r="B2079" s="65"/>
      <c r="C2079" s="65"/>
      <c r="D2079" s="66"/>
    </row>
    <row r="2080" spans="1:4" x14ac:dyDescent="0.25">
      <c r="A2080" s="64"/>
      <c r="B2080" s="65"/>
      <c r="C2080" s="65"/>
      <c r="D2080" s="66"/>
    </row>
    <row r="2081" spans="1:4" x14ac:dyDescent="0.25">
      <c r="A2081" s="64"/>
      <c r="B2081" s="65"/>
      <c r="C2081" s="65"/>
      <c r="D2081" s="66"/>
    </row>
    <row r="2082" spans="1:4" x14ac:dyDescent="0.25">
      <c r="A2082" s="64"/>
      <c r="B2082" s="65"/>
      <c r="C2082" s="65"/>
      <c r="D2082" s="66"/>
    </row>
    <row r="2083" spans="1:4" x14ac:dyDescent="0.25">
      <c r="A2083" s="64"/>
      <c r="B2083" s="65"/>
      <c r="C2083" s="65"/>
      <c r="D2083" s="66"/>
    </row>
    <row r="2084" spans="1:4" x14ac:dyDescent="0.25">
      <c r="A2084" s="64"/>
      <c r="B2084" s="65"/>
      <c r="C2084" s="65"/>
      <c r="D2084" s="66"/>
    </row>
    <row r="2085" spans="1:4" x14ac:dyDescent="0.25">
      <c r="A2085" s="64"/>
      <c r="B2085" s="65"/>
      <c r="C2085" s="65"/>
      <c r="D2085" s="66"/>
    </row>
    <row r="2086" spans="1:4" x14ac:dyDescent="0.25">
      <c r="A2086" s="64"/>
      <c r="B2086" s="65"/>
      <c r="C2086" s="65"/>
      <c r="D2086" s="66"/>
    </row>
    <row r="2087" spans="1:4" x14ac:dyDescent="0.25">
      <c r="A2087" s="64"/>
      <c r="B2087" s="65"/>
      <c r="C2087" s="65"/>
      <c r="D2087" s="66"/>
    </row>
    <row r="2088" spans="1:4" x14ac:dyDescent="0.25">
      <c r="A2088" s="64"/>
      <c r="B2088" s="65"/>
      <c r="C2088" s="65"/>
      <c r="D2088" s="66"/>
    </row>
    <row r="2089" spans="1:4" x14ac:dyDescent="0.25">
      <c r="A2089" s="64"/>
      <c r="B2089" s="65"/>
      <c r="C2089" s="65"/>
      <c r="D2089" s="66"/>
    </row>
    <row r="2090" spans="1:4" x14ac:dyDescent="0.25">
      <c r="A2090" s="64"/>
      <c r="B2090" s="65"/>
      <c r="C2090" s="65"/>
      <c r="D2090" s="66"/>
    </row>
    <row r="2091" spans="1:4" x14ac:dyDescent="0.25">
      <c r="A2091" s="64"/>
      <c r="B2091" s="65"/>
      <c r="C2091" s="65"/>
      <c r="D2091" s="66"/>
    </row>
    <row r="2092" spans="1:4" x14ac:dyDescent="0.25">
      <c r="A2092" s="64"/>
      <c r="B2092" s="65"/>
      <c r="C2092" s="65"/>
      <c r="D2092" s="66"/>
    </row>
    <row r="2093" spans="1:4" x14ac:dyDescent="0.25">
      <c r="A2093" s="64"/>
      <c r="B2093" s="65"/>
      <c r="C2093" s="65"/>
      <c r="D2093" s="66"/>
    </row>
    <row r="2094" spans="1:4" x14ac:dyDescent="0.25">
      <c r="A2094" s="64"/>
      <c r="B2094" s="65"/>
      <c r="C2094" s="65"/>
      <c r="D2094" s="66"/>
    </row>
    <row r="2095" spans="1:4" x14ac:dyDescent="0.25">
      <c r="A2095" s="64"/>
      <c r="B2095" s="65"/>
      <c r="C2095" s="65"/>
      <c r="D2095" s="66"/>
    </row>
    <row r="2096" spans="1:4" x14ac:dyDescent="0.25">
      <c r="A2096" s="64"/>
      <c r="B2096" s="65"/>
      <c r="C2096" s="65"/>
      <c r="D2096" s="66"/>
    </row>
    <row r="2097" spans="1:4" x14ac:dyDescent="0.25">
      <c r="A2097" s="64"/>
      <c r="B2097" s="65"/>
      <c r="C2097" s="65"/>
      <c r="D2097" s="66"/>
    </row>
    <row r="2098" spans="1:4" x14ac:dyDescent="0.25">
      <c r="A2098" s="64"/>
      <c r="B2098" s="65"/>
      <c r="C2098" s="65"/>
      <c r="D2098" s="66"/>
    </row>
    <row r="2099" spans="1:4" x14ac:dyDescent="0.25">
      <c r="A2099" s="64"/>
      <c r="B2099" s="65"/>
      <c r="C2099" s="65"/>
      <c r="D2099" s="66"/>
    </row>
    <row r="2100" spans="1:4" x14ac:dyDescent="0.25">
      <c r="A2100" s="64"/>
      <c r="B2100" s="65"/>
      <c r="C2100" s="65"/>
      <c r="D2100" s="66"/>
    </row>
    <row r="2101" spans="1:4" x14ac:dyDescent="0.25">
      <c r="A2101" s="64"/>
      <c r="B2101" s="65"/>
      <c r="C2101" s="65"/>
      <c r="D2101" s="66"/>
    </row>
    <row r="2102" spans="1:4" x14ac:dyDescent="0.25">
      <c r="A2102" s="64"/>
      <c r="B2102" s="65"/>
      <c r="C2102" s="65"/>
      <c r="D2102" s="66"/>
    </row>
    <row r="2103" spans="1:4" x14ac:dyDescent="0.25">
      <c r="A2103" s="64"/>
      <c r="B2103" s="65"/>
      <c r="C2103" s="65"/>
      <c r="D2103" s="66"/>
    </row>
    <row r="2104" spans="1:4" x14ac:dyDescent="0.25">
      <c r="A2104" s="64"/>
      <c r="B2104" s="65"/>
      <c r="C2104" s="65"/>
      <c r="D2104" s="66"/>
    </row>
    <row r="2105" spans="1:4" x14ac:dyDescent="0.25">
      <c r="A2105" s="64"/>
      <c r="B2105" s="65"/>
      <c r="C2105" s="65"/>
      <c r="D2105" s="66"/>
    </row>
    <row r="2106" spans="1:4" x14ac:dyDescent="0.25">
      <c r="A2106" s="64"/>
      <c r="B2106" s="65"/>
      <c r="C2106" s="65"/>
      <c r="D2106" s="66"/>
    </row>
    <row r="2107" spans="1:4" x14ac:dyDescent="0.25">
      <c r="A2107" s="64"/>
      <c r="B2107" s="65"/>
      <c r="C2107" s="65"/>
      <c r="D2107" s="66"/>
    </row>
    <row r="2108" spans="1:4" x14ac:dyDescent="0.25">
      <c r="A2108" s="64"/>
      <c r="B2108" s="65"/>
      <c r="C2108" s="65"/>
      <c r="D2108" s="66"/>
    </row>
    <row r="2109" spans="1:4" x14ac:dyDescent="0.25">
      <c r="A2109" s="64"/>
      <c r="B2109" s="65"/>
      <c r="C2109" s="65"/>
      <c r="D2109" s="66"/>
    </row>
    <row r="2110" spans="1:4" x14ac:dyDescent="0.25">
      <c r="A2110" s="64"/>
      <c r="B2110" s="65"/>
      <c r="C2110" s="65"/>
      <c r="D2110" s="66"/>
    </row>
    <row r="2111" spans="1:4" x14ac:dyDescent="0.25">
      <c r="A2111" s="64"/>
      <c r="B2111" s="65"/>
      <c r="C2111" s="65"/>
      <c r="D2111" s="66"/>
    </row>
    <row r="2112" spans="1:4" x14ac:dyDescent="0.25">
      <c r="A2112" s="64"/>
      <c r="B2112" s="65"/>
      <c r="C2112" s="65"/>
      <c r="D2112" s="66"/>
    </row>
    <row r="2113" spans="1:4" x14ac:dyDescent="0.25">
      <c r="A2113" s="64"/>
      <c r="B2113" s="65"/>
      <c r="C2113" s="65"/>
      <c r="D2113" s="66"/>
    </row>
    <row r="2114" spans="1:4" x14ac:dyDescent="0.25">
      <c r="A2114" s="64"/>
      <c r="B2114" s="65"/>
      <c r="C2114" s="65"/>
      <c r="D2114" s="66"/>
    </row>
    <row r="2115" spans="1:4" x14ac:dyDescent="0.25">
      <c r="A2115" s="64"/>
      <c r="B2115" s="65"/>
      <c r="C2115" s="65"/>
      <c r="D2115" s="66"/>
    </row>
    <row r="2116" spans="1:4" x14ac:dyDescent="0.25">
      <c r="A2116" s="64"/>
      <c r="B2116" s="65"/>
      <c r="C2116" s="65"/>
      <c r="D2116" s="66"/>
    </row>
    <row r="2117" spans="1:4" x14ac:dyDescent="0.25">
      <c r="A2117" s="64"/>
      <c r="B2117" s="65"/>
      <c r="C2117" s="65"/>
      <c r="D2117" s="66"/>
    </row>
    <row r="2118" spans="1:4" x14ac:dyDescent="0.25">
      <c r="A2118" s="64"/>
      <c r="B2118" s="65"/>
      <c r="C2118" s="65"/>
      <c r="D2118" s="66"/>
    </row>
    <row r="2119" spans="1:4" x14ac:dyDescent="0.25">
      <c r="A2119" s="64"/>
      <c r="B2119" s="65"/>
      <c r="C2119" s="65"/>
      <c r="D2119" s="66"/>
    </row>
    <row r="2120" spans="1:4" x14ac:dyDescent="0.25">
      <c r="A2120" s="64"/>
      <c r="B2120" s="65"/>
      <c r="C2120" s="65"/>
      <c r="D2120" s="66"/>
    </row>
    <row r="2121" spans="1:4" x14ac:dyDescent="0.25">
      <c r="A2121" s="64"/>
      <c r="B2121" s="65"/>
      <c r="C2121" s="65"/>
      <c r="D2121" s="66"/>
    </row>
    <row r="2122" spans="1:4" x14ac:dyDescent="0.25">
      <c r="A2122" s="64"/>
      <c r="B2122" s="65"/>
      <c r="C2122" s="65"/>
      <c r="D2122" s="66"/>
    </row>
    <row r="2123" spans="1:4" x14ac:dyDescent="0.25">
      <c r="A2123" s="64"/>
      <c r="B2123" s="65"/>
      <c r="C2123" s="65"/>
      <c r="D2123" s="66"/>
    </row>
    <row r="2124" spans="1:4" x14ac:dyDescent="0.25">
      <c r="A2124" s="64"/>
      <c r="B2124" s="65"/>
      <c r="C2124" s="65"/>
      <c r="D2124" s="66"/>
    </row>
    <row r="2125" spans="1:4" x14ac:dyDescent="0.25">
      <c r="A2125" s="64"/>
      <c r="B2125" s="65"/>
      <c r="C2125" s="65"/>
      <c r="D2125" s="66"/>
    </row>
    <row r="2126" spans="1:4" x14ac:dyDescent="0.25">
      <c r="A2126" s="64"/>
      <c r="B2126" s="65"/>
      <c r="C2126" s="65"/>
      <c r="D2126" s="66"/>
    </row>
    <row r="2127" spans="1:4" x14ac:dyDescent="0.25">
      <c r="A2127" s="64"/>
      <c r="B2127" s="65"/>
      <c r="C2127" s="65"/>
      <c r="D2127" s="66"/>
    </row>
    <row r="2128" spans="1:4" x14ac:dyDescent="0.25">
      <c r="A2128" s="64"/>
      <c r="B2128" s="65"/>
      <c r="C2128" s="65"/>
      <c r="D2128" s="66"/>
    </row>
    <row r="2129" spans="1:4" x14ac:dyDescent="0.25">
      <c r="A2129" s="64"/>
      <c r="B2129" s="65"/>
      <c r="C2129" s="65"/>
      <c r="D2129" s="66"/>
    </row>
    <row r="2130" spans="1:4" x14ac:dyDescent="0.25">
      <c r="A2130" s="64"/>
      <c r="B2130" s="65"/>
      <c r="C2130" s="65"/>
      <c r="D2130" s="66"/>
    </row>
    <row r="2131" spans="1:4" x14ac:dyDescent="0.25">
      <c r="A2131" s="64"/>
      <c r="B2131" s="65"/>
      <c r="C2131" s="65"/>
      <c r="D2131" s="66"/>
    </row>
    <row r="2132" spans="1:4" x14ac:dyDescent="0.25">
      <c r="A2132" s="64"/>
      <c r="B2132" s="65"/>
      <c r="C2132" s="65"/>
      <c r="D2132" s="66"/>
    </row>
    <row r="2133" spans="1:4" x14ac:dyDescent="0.25">
      <c r="A2133" s="64"/>
      <c r="B2133" s="65"/>
      <c r="C2133" s="65"/>
      <c r="D2133" s="66"/>
    </row>
    <row r="2134" spans="1:4" x14ac:dyDescent="0.25">
      <c r="A2134" s="64"/>
      <c r="B2134" s="65"/>
      <c r="C2134" s="65"/>
      <c r="D2134" s="66"/>
    </row>
    <row r="2135" spans="1:4" x14ac:dyDescent="0.25">
      <c r="A2135" s="64"/>
      <c r="B2135" s="65"/>
      <c r="C2135" s="65"/>
      <c r="D2135" s="66"/>
    </row>
    <row r="2136" spans="1:4" x14ac:dyDescent="0.25">
      <c r="A2136" s="64"/>
      <c r="B2136" s="65"/>
      <c r="C2136" s="65"/>
      <c r="D2136" s="66"/>
    </row>
    <row r="2137" spans="1:4" x14ac:dyDescent="0.25">
      <c r="A2137" s="64"/>
      <c r="B2137" s="65"/>
      <c r="C2137" s="65"/>
      <c r="D2137" s="66"/>
    </row>
    <row r="2138" spans="1:4" x14ac:dyDescent="0.25">
      <c r="A2138" s="64"/>
      <c r="B2138" s="65"/>
      <c r="C2138" s="65"/>
      <c r="D2138" s="66"/>
    </row>
    <row r="2139" spans="1:4" x14ac:dyDescent="0.25">
      <c r="A2139" s="64"/>
      <c r="B2139" s="65"/>
      <c r="C2139" s="65"/>
      <c r="D2139" s="66"/>
    </row>
    <row r="2140" spans="1:4" x14ac:dyDescent="0.25">
      <c r="A2140" s="64"/>
      <c r="B2140" s="65"/>
      <c r="C2140" s="65"/>
      <c r="D2140" s="66"/>
    </row>
    <row r="2141" spans="1:4" x14ac:dyDescent="0.25">
      <c r="A2141" s="64"/>
      <c r="B2141" s="65"/>
      <c r="C2141" s="65"/>
      <c r="D2141" s="66"/>
    </row>
    <row r="2142" spans="1:4" x14ac:dyDescent="0.25">
      <c r="A2142" s="64"/>
      <c r="B2142" s="65"/>
      <c r="C2142" s="65"/>
      <c r="D2142" s="66"/>
    </row>
    <row r="2143" spans="1:4" x14ac:dyDescent="0.25">
      <c r="A2143" s="64"/>
      <c r="B2143" s="65"/>
      <c r="C2143" s="65"/>
      <c r="D2143" s="66"/>
    </row>
    <row r="2144" spans="1:4" x14ac:dyDescent="0.25">
      <c r="A2144" s="64"/>
      <c r="B2144" s="65"/>
      <c r="C2144" s="65"/>
      <c r="D2144" s="66"/>
    </row>
    <row r="2145" spans="1:4" x14ac:dyDescent="0.25">
      <c r="A2145" s="64"/>
      <c r="B2145" s="65"/>
      <c r="C2145" s="65"/>
      <c r="D2145" s="66"/>
    </row>
    <row r="2146" spans="1:4" x14ac:dyDescent="0.25">
      <c r="A2146" s="64"/>
      <c r="B2146" s="65"/>
      <c r="C2146" s="65"/>
      <c r="D2146" s="66"/>
    </row>
    <row r="2147" spans="1:4" x14ac:dyDescent="0.25">
      <c r="A2147" s="64"/>
      <c r="B2147" s="65"/>
      <c r="C2147" s="65"/>
      <c r="D2147" s="66"/>
    </row>
    <row r="2148" spans="1:4" x14ac:dyDescent="0.25">
      <c r="A2148" s="64"/>
      <c r="B2148" s="65"/>
      <c r="C2148" s="65"/>
      <c r="D2148" s="66"/>
    </row>
    <row r="2149" spans="1:4" x14ac:dyDescent="0.25">
      <c r="A2149" s="64"/>
      <c r="B2149" s="65"/>
      <c r="C2149" s="65"/>
      <c r="D2149" s="66"/>
    </row>
    <row r="2150" spans="1:4" x14ac:dyDescent="0.25">
      <c r="A2150" s="64"/>
      <c r="B2150" s="65"/>
      <c r="C2150" s="65"/>
      <c r="D2150" s="66"/>
    </row>
    <row r="2151" spans="1:4" x14ac:dyDescent="0.25">
      <c r="A2151" s="64"/>
      <c r="B2151" s="65"/>
      <c r="C2151" s="65"/>
      <c r="D2151" s="66"/>
    </row>
    <row r="2152" spans="1:4" x14ac:dyDescent="0.25">
      <c r="A2152" s="64"/>
      <c r="B2152" s="65"/>
      <c r="C2152" s="65"/>
      <c r="D2152" s="66"/>
    </row>
    <row r="2153" spans="1:4" x14ac:dyDescent="0.25">
      <c r="A2153" s="64"/>
      <c r="B2153" s="65"/>
      <c r="C2153" s="65"/>
      <c r="D2153" s="66"/>
    </row>
    <row r="2154" spans="1:4" x14ac:dyDescent="0.25">
      <c r="A2154" s="64"/>
      <c r="B2154" s="65"/>
      <c r="C2154" s="65"/>
      <c r="D2154" s="66"/>
    </row>
    <row r="2155" spans="1:4" x14ac:dyDescent="0.25">
      <c r="A2155" s="64"/>
      <c r="B2155" s="65"/>
      <c r="C2155" s="65"/>
      <c r="D2155" s="66"/>
    </row>
    <row r="2156" spans="1:4" x14ac:dyDescent="0.25">
      <c r="A2156" s="64"/>
      <c r="B2156" s="65"/>
      <c r="C2156" s="65"/>
      <c r="D2156" s="66"/>
    </row>
    <row r="2157" spans="1:4" x14ac:dyDescent="0.25">
      <c r="A2157" s="64"/>
      <c r="B2157" s="65"/>
      <c r="C2157" s="65"/>
      <c r="D2157" s="66"/>
    </row>
    <row r="2158" spans="1:4" x14ac:dyDescent="0.25">
      <c r="A2158" s="64"/>
      <c r="B2158" s="65"/>
      <c r="C2158" s="65"/>
      <c r="D2158" s="66"/>
    </row>
    <row r="2159" spans="1:4" x14ac:dyDescent="0.25">
      <c r="A2159" s="64"/>
      <c r="B2159" s="65"/>
      <c r="C2159" s="65"/>
      <c r="D2159" s="66"/>
    </row>
    <row r="2160" spans="1:4" x14ac:dyDescent="0.25">
      <c r="A2160" s="64"/>
      <c r="B2160" s="65"/>
      <c r="C2160" s="65"/>
      <c r="D2160" s="66"/>
    </row>
    <row r="2161" spans="1:4" x14ac:dyDescent="0.25">
      <c r="A2161" s="64"/>
      <c r="B2161" s="65"/>
      <c r="C2161" s="65"/>
      <c r="D2161" s="66"/>
    </row>
    <row r="2162" spans="1:4" x14ac:dyDescent="0.25">
      <c r="A2162" s="64"/>
      <c r="B2162" s="65"/>
      <c r="C2162" s="65"/>
      <c r="D2162" s="66"/>
    </row>
    <row r="2163" spans="1:4" x14ac:dyDescent="0.25">
      <c r="A2163" s="64"/>
      <c r="B2163" s="65"/>
      <c r="C2163" s="65"/>
      <c r="D2163" s="66"/>
    </row>
    <row r="2164" spans="1:4" x14ac:dyDescent="0.25">
      <c r="A2164" s="64"/>
      <c r="B2164" s="65"/>
      <c r="C2164" s="65"/>
      <c r="D2164" s="66"/>
    </row>
    <row r="2165" spans="1:4" x14ac:dyDescent="0.25">
      <c r="A2165" s="64"/>
      <c r="B2165" s="65"/>
      <c r="C2165" s="65"/>
      <c r="D2165" s="66"/>
    </row>
    <row r="2166" spans="1:4" x14ac:dyDescent="0.25">
      <c r="A2166" s="64"/>
      <c r="B2166" s="65"/>
      <c r="C2166" s="65"/>
      <c r="D2166" s="66"/>
    </row>
    <row r="2167" spans="1:4" x14ac:dyDescent="0.25">
      <c r="A2167" s="64"/>
      <c r="B2167" s="65"/>
      <c r="C2167" s="65"/>
      <c r="D2167" s="66"/>
    </row>
    <row r="2168" spans="1:4" x14ac:dyDescent="0.25">
      <c r="A2168" s="64"/>
      <c r="B2168" s="65"/>
      <c r="C2168" s="65"/>
      <c r="D2168" s="66"/>
    </row>
    <row r="2169" spans="1:4" x14ac:dyDescent="0.25">
      <c r="A2169" s="64"/>
      <c r="B2169" s="65"/>
      <c r="C2169" s="65"/>
      <c r="D2169" s="66"/>
    </row>
    <row r="2170" spans="1:4" x14ac:dyDescent="0.25">
      <c r="A2170" s="64"/>
      <c r="B2170" s="65"/>
      <c r="C2170" s="65"/>
      <c r="D2170" s="66"/>
    </row>
    <row r="2171" spans="1:4" x14ac:dyDescent="0.25">
      <c r="A2171" s="64"/>
      <c r="B2171" s="65"/>
      <c r="C2171" s="65"/>
      <c r="D2171" s="66"/>
    </row>
    <row r="2172" spans="1:4" x14ac:dyDescent="0.25">
      <c r="A2172" s="64"/>
      <c r="B2172" s="65"/>
      <c r="C2172" s="65"/>
      <c r="D2172" s="66"/>
    </row>
    <row r="2173" spans="1:4" x14ac:dyDescent="0.25">
      <c r="A2173" s="64"/>
      <c r="B2173" s="65"/>
      <c r="C2173" s="65"/>
      <c r="D2173" s="66"/>
    </row>
    <row r="2174" spans="1:4" x14ac:dyDescent="0.25">
      <c r="A2174" s="64"/>
      <c r="B2174" s="65"/>
      <c r="C2174" s="65"/>
      <c r="D2174" s="66"/>
    </row>
    <row r="2175" spans="1:4" x14ac:dyDescent="0.25">
      <c r="A2175" s="64"/>
      <c r="B2175" s="65"/>
      <c r="C2175" s="65"/>
      <c r="D2175" s="66"/>
    </row>
    <row r="2176" spans="1:4" x14ac:dyDescent="0.25">
      <c r="A2176" s="64"/>
      <c r="B2176" s="65"/>
      <c r="C2176" s="65"/>
      <c r="D2176" s="66"/>
    </row>
    <row r="2177" spans="1:4" x14ac:dyDescent="0.25">
      <c r="A2177" s="64"/>
      <c r="B2177" s="65"/>
      <c r="C2177" s="65"/>
      <c r="D2177" s="66"/>
    </row>
    <row r="2178" spans="1:4" x14ac:dyDescent="0.25">
      <c r="A2178" s="64"/>
      <c r="B2178" s="65"/>
      <c r="C2178" s="65"/>
      <c r="D2178" s="66"/>
    </row>
    <row r="2179" spans="1:4" x14ac:dyDescent="0.25">
      <c r="A2179" s="64"/>
      <c r="B2179" s="65"/>
      <c r="C2179" s="65"/>
      <c r="D2179" s="66"/>
    </row>
    <row r="2180" spans="1:4" x14ac:dyDescent="0.25">
      <c r="A2180" s="64"/>
      <c r="B2180" s="65"/>
      <c r="C2180" s="65"/>
      <c r="D2180" s="66"/>
    </row>
    <row r="2181" spans="1:4" x14ac:dyDescent="0.25">
      <c r="A2181" s="64"/>
      <c r="B2181" s="65"/>
      <c r="C2181" s="65"/>
      <c r="D2181" s="66"/>
    </row>
    <row r="2182" spans="1:4" x14ac:dyDescent="0.25">
      <c r="A2182" s="64"/>
      <c r="B2182" s="65"/>
      <c r="C2182" s="65"/>
      <c r="D2182" s="66"/>
    </row>
    <row r="2183" spans="1:4" x14ac:dyDescent="0.25">
      <c r="A2183" s="64"/>
      <c r="B2183" s="65"/>
      <c r="C2183" s="65"/>
      <c r="D2183" s="66"/>
    </row>
    <row r="2184" spans="1:4" x14ac:dyDescent="0.25">
      <c r="A2184" s="64"/>
      <c r="B2184" s="65"/>
      <c r="C2184" s="65"/>
      <c r="D2184" s="66"/>
    </row>
    <row r="2185" spans="1:4" x14ac:dyDescent="0.25">
      <c r="A2185" s="64"/>
      <c r="B2185" s="65"/>
      <c r="C2185" s="65"/>
      <c r="D2185" s="66"/>
    </row>
    <row r="2186" spans="1:4" x14ac:dyDescent="0.25">
      <c r="A2186" s="64"/>
      <c r="B2186" s="65"/>
      <c r="C2186" s="65"/>
      <c r="D2186" s="66"/>
    </row>
    <row r="2187" spans="1:4" x14ac:dyDescent="0.25">
      <c r="A2187" s="64"/>
      <c r="B2187" s="65"/>
      <c r="C2187" s="65"/>
      <c r="D2187" s="66"/>
    </row>
    <row r="2188" spans="1:4" x14ac:dyDescent="0.25">
      <c r="A2188" s="64"/>
      <c r="B2188" s="65"/>
      <c r="C2188" s="65"/>
      <c r="D2188" s="66"/>
    </row>
    <row r="2189" spans="1:4" x14ac:dyDescent="0.25">
      <c r="A2189" s="64"/>
      <c r="B2189" s="65"/>
      <c r="C2189" s="65"/>
      <c r="D2189" s="66"/>
    </row>
    <row r="2190" spans="1:4" x14ac:dyDescent="0.25">
      <c r="A2190" s="64"/>
      <c r="B2190" s="65"/>
      <c r="C2190" s="65"/>
      <c r="D2190" s="66"/>
    </row>
    <row r="2191" spans="1:4" x14ac:dyDescent="0.25">
      <c r="A2191" s="64"/>
      <c r="B2191" s="65"/>
      <c r="C2191" s="65"/>
      <c r="D2191" s="66"/>
    </row>
    <row r="2192" spans="1:4" x14ac:dyDescent="0.25">
      <c r="A2192" s="64"/>
      <c r="B2192" s="65"/>
      <c r="C2192" s="65"/>
      <c r="D2192" s="66"/>
    </row>
    <row r="2193" spans="1:4" x14ac:dyDescent="0.25">
      <c r="A2193" s="64"/>
      <c r="B2193" s="65"/>
      <c r="C2193" s="65"/>
      <c r="D2193" s="66"/>
    </row>
    <row r="2194" spans="1:4" x14ac:dyDescent="0.25">
      <c r="A2194" s="64"/>
      <c r="B2194" s="65"/>
      <c r="C2194" s="65"/>
      <c r="D2194" s="66"/>
    </row>
    <row r="2195" spans="1:4" x14ac:dyDescent="0.25">
      <c r="A2195" s="64"/>
      <c r="B2195" s="65"/>
      <c r="C2195" s="65"/>
      <c r="D2195" s="66"/>
    </row>
    <row r="2196" spans="1:4" x14ac:dyDescent="0.25">
      <c r="A2196" s="64"/>
      <c r="B2196" s="65"/>
      <c r="C2196" s="65"/>
      <c r="D2196" s="66"/>
    </row>
    <row r="2197" spans="1:4" x14ac:dyDescent="0.25">
      <c r="A2197" s="64"/>
      <c r="B2197" s="65"/>
      <c r="C2197" s="65"/>
      <c r="D2197" s="66"/>
    </row>
    <row r="2198" spans="1:4" x14ac:dyDescent="0.25">
      <c r="A2198" s="64"/>
      <c r="B2198" s="65"/>
      <c r="C2198" s="65"/>
      <c r="D2198" s="66"/>
    </row>
    <row r="2199" spans="1:4" x14ac:dyDescent="0.25">
      <c r="A2199" s="64"/>
      <c r="B2199" s="65"/>
      <c r="C2199" s="65"/>
      <c r="D2199" s="66"/>
    </row>
    <row r="2200" spans="1:4" x14ac:dyDescent="0.25">
      <c r="A2200" s="64"/>
      <c r="B2200" s="65"/>
      <c r="C2200" s="65"/>
      <c r="D2200" s="66"/>
    </row>
    <row r="2201" spans="1:4" x14ac:dyDescent="0.25">
      <c r="A2201" s="64"/>
      <c r="B2201" s="65"/>
      <c r="C2201" s="65"/>
      <c r="D2201" s="66"/>
    </row>
    <row r="2202" spans="1:4" x14ac:dyDescent="0.25">
      <c r="A2202" s="64"/>
      <c r="B2202" s="65"/>
      <c r="C2202" s="65"/>
      <c r="D2202" s="66"/>
    </row>
    <row r="2203" spans="1:4" x14ac:dyDescent="0.25">
      <c r="A2203" s="64"/>
      <c r="B2203" s="65"/>
      <c r="C2203" s="65"/>
      <c r="D2203" s="66"/>
    </row>
    <row r="2204" spans="1:4" x14ac:dyDescent="0.25">
      <c r="A2204" s="64"/>
      <c r="B2204" s="65"/>
      <c r="C2204" s="65"/>
      <c r="D2204" s="66"/>
    </row>
    <row r="2205" spans="1:4" x14ac:dyDescent="0.25">
      <c r="A2205" s="64"/>
      <c r="B2205" s="65"/>
      <c r="C2205" s="65"/>
      <c r="D2205" s="66"/>
    </row>
    <row r="2206" spans="1:4" x14ac:dyDescent="0.25">
      <c r="A2206" s="64"/>
      <c r="B2206" s="65"/>
      <c r="C2206" s="65"/>
      <c r="D2206" s="66"/>
    </row>
    <row r="2207" spans="1:4" x14ac:dyDescent="0.25">
      <c r="A2207" s="64"/>
      <c r="B2207" s="65"/>
      <c r="C2207" s="65"/>
      <c r="D2207" s="66"/>
    </row>
    <row r="2208" spans="1:4" x14ac:dyDescent="0.25">
      <c r="A2208" s="64"/>
      <c r="B2208" s="65"/>
      <c r="C2208" s="65"/>
      <c r="D2208" s="66"/>
    </row>
    <row r="2209" spans="1:4" x14ac:dyDescent="0.25">
      <c r="A2209" s="64"/>
      <c r="B2209" s="65"/>
      <c r="C2209" s="65"/>
      <c r="D2209" s="66"/>
    </row>
    <row r="2210" spans="1:4" x14ac:dyDescent="0.25">
      <c r="A2210" s="64"/>
      <c r="B2210" s="65"/>
      <c r="C2210" s="65"/>
      <c r="D2210" s="66"/>
    </row>
    <row r="2211" spans="1:4" x14ac:dyDescent="0.25">
      <c r="A2211" s="64"/>
      <c r="B2211" s="65"/>
      <c r="C2211" s="65"/>
      <c r="D2211" s="66"/>
    </row>
    <row r="2212" spans="1:4" x14ac:dyDescent="0.25">
      <c r="A2212" s="64"/>
      <c r="B2212" s="65"/>
      <c r="C2212" s="65"/>
      <c r="D2212" s="66"/>
    </row>
    <row r="2213" spans="1:4" x14ac:dyDescent="0.25">
      <c r="A2213" s="64"/>
      <c r="B2213" s="65"/>
      <c r="C2213" s="65"/>
      <c r="D2213" s="66"/>
    </row>
    <row r="2214" spans="1:4" x14ac:dyDescent="0.25">
      <c r="A2214" s="64"/>
      <c r="B2214" s="65"/>
      <c r="C2214" s="65"/>
      <c r="D2214" s="66"/>
    </row>
    <row r="2215" spans="1:4" x14ac:dyDescent="0.25">
      <c r="A2215" s="64"/>
      <c r="B2215" s="65"/>
      <c r="C2215" s="65"/>
      <c r="D2215" s="66"/>
    </row>
    <row r="2216" spans="1:4" x14ac:dyDescent="0.25">
      <c r="A2216" s="64"/>
      <c r="B2216" s="65"/>
      <c r="C2216" s="65"/>
      <c r="D2216" s="66"/>
    </row>
    <row r="2217" spans="1:4" x14ac:dyDescent="0.25">
      <c r="A2217" s="64"/>
      <c r="B2217" s="65"/>
      <c r="C2217" s="65"/>
      <c r="D2217" s="66"/>
    </row>
    <row r="2218" spans="1:4" x14ac:dyDescent="0.25">
      <c r="A2218" s="64"/>
      <c r="B2218" s="65"/>
      <c r="C2218" s="65"/>
      <c r="D2218" s="66"/>
    </row>
    <row r="2219" spans="1:4" x14ac:dyDescent="0.25">
      <c r="A2219" s="64"/>
      <c r="B2219" s="65"/>
      <c r="C2219" s="65"/>
      <c r="D2219" s="66"/>
    </row>
    <row r="2220" spans="1:4" x14ac:dyDescent="0.25">
      <c r="A2220" s="64"/>
      <c r="B2220" s="65"/>
      <c r="C2220" s="65"/>
      <c r="D2220" s="66"/>
    </row>
    <row r="2221" spans="1:4" x14ac:dyDescent="0.25">
      <c r="A2221" s="64"/>
      <c r="B2221" s="65"/>
      <c r="C2221" s="65"/>
      <c r="D2221" s="66"/>
    </row>
    <row r="2222" spans="1:4" x14ac:dyDescent="0.25">
      <c r="A2222" s="64"/>
      <c r="B2222" s="65"/>
      <c r="C2222" s="65"/>
      <c r="D2222" s="66"/>
    </row>
    <row r="2223" spans="1:4" x14ac:dyDescent="0.25">
      <c r="A2223" s="64"/>
      <c r="B2223" s="65"/>
      <c r="C2223" s="65"/>
      <c r="D2223" s="66"/>
    </row>
    <row r="2224" spans="1:4" x14ac:dyDescent="0.25">
      <c r="A2224" s="64"/>
      <c r="B2224" s="65"/>
      <c r="C2224" s="65"/>
      <c r="D2224" s="66"/>
    </row>
    <row r="2225" spans="1:4" x14ac:dyDescent="0.25">
      <c r="A2225" s="64"/>
      <c r="B2225" s="65"/>
      <c r="C2225" s="65"/>
      <c r="D2225" s="66"/>
    </row>
    <row r="2226" spans="1:4" x14ac:dyDescent="0.25">
      <c r="A2226" s="64"/>
      <c r="B2226" s="65"/>
      <c r="C2226" s="65"/>
      <c r="D2226" s="66"/>
    </row>
    <row r="2227" spans="1:4" x14ac:dyDescent="0.25">
      <c r="A2227" s="64"/>
      <c r="B2227" s="65"/>
      <c r="C2227" s="65"/>
      <c r="D2227" s="66"/>
    </row>
    <row r="2228" spans="1:4" x14ac:dyDescent="0.25">
      <c r="A2228" s="64"/>
      <c r="B2228" s="65"/>
      <c r="C2228" s="65"/>
      <c r="D2228" s="66"/>
    </row>
    <row r="2229" spans="1:4" x14ac:dyDescent="0.25">
      <c r="A2229" s="64"/>
      <c r="B2229" s="65"/>
      <c r="C2229" s="65"/>
      <c r="D2229" s="66"/>
    </row>
    <row r="2230" spans="1:4" x14ac:dyDescent="0.25">
      <c r="A2230" s="64"/>
      <c r="B2230" s="65"/>
      <c r="C2230" s="65"/>
      <c r="D2230" s="66"/>
    </row>
    <row r="2231" spans="1:4" x14ac:dyDescent="0.25">
      <c r="A2231" s="64"/>
      <c r="B2231" s="65"/>
      <c r="C2231" s="65"/>
      <c r="D2231" s="66"/>
    </row>
    <row r="2232" spans="1:4" x14ac:dyDescent="0.25">
      <c r="A2232" s="64"/>
      <c r="B2232" s="65"/>
      <c r="C2232" s="65"/>
      <c r="D2232" s="66"/>
    </row>
    <row r="2233" spans="1:4" x14ac:dyDescent="0.25">
      <c r="A2233" s="64"/>
      <c r="B2233" s="65"/>
      <c r="C2233" s="65"/>
      <c r="D2233" s="66"/>
    </row>
    <row r="2234" spans="1:4" x14ac:dyDescent="0.25">
      <c r="A2234" s="64"/>
      <c r="B2234" s="65"/>
      <c r="C2234" s="65"/>
      <c r="D2234" s="66"/>
    </row>
    <row r="2235" spans="1:4" x14ac:dyDescent="0.25">
      <c r="A2235" s="64"/>
      <c r="B2235" s="65"/>
      <c r="C2235" s="65"/>
      <c r="D2235" s="66"/>
    </row>
    <row r="2236" spans="1:4" x14ac:dyDescent="0.25">
      <c r="A2236" s="64"/>
      <c r="B2236" s="65"/>
      <c r="C2236" s="65"/>
      <c r="D2236" s="66"/>
    </row>
    <row r="2237" spans="1:4" x14ac:dyDescent="0.25">
      <c r="A2237" s="64"/>
      <c r="B2237" s="65"/>
      <c r="C2237" s="65"/>
      <c r="D2237" s="66"/>
    </row>
    <row r="2238" spans="1:4" x14ac:dyDescent="0.25">
      <c r="A2238" s="64"/>
      <c r="B2238" s="65"/>
      <c r="C2238" s="65"/>
      <c r="D2238" s="66"/>
    </row>
    <row r="2239" spans="1:4" x14ac:dyDescent="0.25">
      <c r="A2239" s="64"/>
      <c r="B2239" s="65"/>
      <c r="C2239" s="65"/>
      <c r="D2239" s="66"/>
    </row>
    <row r="2240" spans="1:4" x14ac:dyDescent="0.25">
      <c r="A2240" s="64"/>
      <c r="B2240" s="65"/>
      <c r="C2240" s="65"/>
      <c r="D2240" s="66"/>
    </row>
    <row r="2241" spans="1:4" x14ac:dyDescent="0.25">
      <c r="A2241" s="64"/>
      <c r="B2241" s="65"/>
      <c r="C2241" s="65"/>
      <c r="D2241" s="66"/>
    </row>
    <row r="2242" spans="1:4" x14ac:dyDescent="0.25">
      <c r="A2242" s="64"/>
      <c r="B2242" s="65"/>
      <c r="C2242" s="65"/>
      <c r="D2242" s="66"/>
    </row>
    <row r="2243" spans="1:4" x14ac:dyDescent="0.25">
      <c r="A2243" s="64"/>
      <c r="B2243" s="65"/>
      <c r="C2243" s="65"/>
      <c r="D2243" s="66"/>
    </row>
    <row r="2244" spans="1:4" x14ac:dyDescent="0.25">
      <c r="A2244" s="64"/>
      <c r="B2244" s="65"/>
      <c r="C2244" s="65"/>
      <c r="D2244" s="66"/>
    </row>
    <row r="2245" spans="1:4" x14ac:dyDescent="0.25">
      <c r="A2245" s="64"/>
      <c r="B2245" s="65"/>
      <c r="C2245" s="65"/>
      <c r="D2245" s="66"/>
    </row>
    <row r="2246" spans="1:4" x14ac:dyDescent="0.25">
      <c r="A2246" s="64"/>
      <c r="B2246" s="65"/>
      <c r="C2246" s="65"/>
      <c r="D2246" s="66"/>
    </row>
    <row r="2247" spans="1:4" x14ac:dyDescent="0.25">
      <c r="A2247" s="64"/>
      <c r="B2247" s="65"/>
      <c r="C2247" s="65"/>
      <c r="D2247" s="66"/>
    </row>
    <row r="2248" spans="1:4" x14ac:dyDescent="0.25">
      <c r="A2248" s="64"/>
      <c r="B2248" s="65"/>
      <c r="C2248" s="65"/>
      <c r="D2248" s="66"/>
    </row>
    <row r="2249" spans="1:4" x14ac:dyDescent="0.25">
      <c r="A2249" s="64"/>
      <c r="B2249" s="65"/>
      <c r="C2249" s="65"/>
      <c r="D2249" s="66"/>
    </row>
    <row r="2250" spans="1:4" x14ac:dyDescent="0.25">
      <c r="A2250" s="64"/>
      <c r="B2250" s="65"/>
      <c r="C2250" s="65"/>
      <c r="D2250" s="66"/>
    </row>
    <row r="2251" spans="1:4" x14ac:dyDescent="0.25">
      <c r="A2251" s="64"/>
      <c r="B2251" s="65"/>
      <c r="C2251" s="65"/>
      <c r="D2251" s="66"/>
    </row>
    <row r="2252" spans="1:4" x14ac:dyDescent="0.25">
      <c r="A2252" s="64"/>
      <c r="B2252" s="65"/>
      <c r="C2252" s="65"/>
      <c r="D2252" s="66"/>
    </row>
    <row r="2253" spans="1:4" x14ac:dyDescent="0.25">
      <c r="A2253" s="64"/>
      <c r="B2253" s="65"/>
      <c r="C2253" s="65"/>
      <c r="D2253" s="66"/>
    </row>
    <row r="2254" spans="1:4" x14ac:dyDescent="0.25">
      <c r="A2254" s="64"/>
      <c r="B2254" s="65"/>
      <c r="C2254" s="65"/>
      <c r="D2254" s="66"/>
    </row>
    <row r="2255" spans="1:4" x14ac:dyDescent="0.25">
      <c r="A2255" s="64"/>
      <c r="B2255" s="65"/>
      <c r="C2255" s="65"/>
      <c r="D2255" s="66"/>
    </row>
    <row r="2256" spans="1:4" x14ac:dyDescent="0.25">
      <c r="A2256" s="64"/>
      <c r="B2256" s="65"/>
      <c r="C2256" s="65"/>
      <c r="D2256" s="66"/>
    </row>
    <row r="2257" spans="1:4" x14ac:dyDescent="0.25">
      <c r="A2257" s="64"/>
      <c r="B2257" s="65"/>
      <c r="C2257" s="65"/>
      <c r="D2257" s="66"/>
    </row>
    <row r="2258" spans="1:4" x14ac:dyDescent="0.25">
      <c r="A2258" s="64"/>
      <c r="B2258" s="65"/>
      <c r="C2258" s="65"/>
      <c r="D2258" s="66"/>
    </row>
    <row r="2259" spans="1:4" x14ac:dyDescent="0.25">
      <c r="A2259" s="64"/>
      <c r="B2259" s="65"/>
      <c r="C2259" s="65"/>
      <c r="D2259" s="66"/>
    </row>
    <row r="2260" spans="1:4" x14ac:dyDescent="0.25">
      <c r="A2260" s="64"/>
      <c r="B2260" s="65"/>
      <c r="C2260" s="65"/>
      <c r="D2260" s="66"/>
    </row>
    <row r="2261" spans="1:4" x14ac:dyDescent="0.25">
      <c r="A2261" s="64"/>
      <c r="B2261" s="65"/>
      <c r="C2261" s="65"/>
      <c r="D2261" s="66"/>
    </row>
    <row r="2262" spans="1:4" x14ac:dyDescent="0.25">
      <c r="A2262" s="64"/>
      <c r="B2262" s="65"/>
      <c r="C2262" s="65"/>
      <c r="D2262" s="66"/>
    </row>
    <row r="2263" spans="1:4" x14ac:dyDescent="0.25">
      <c r="A2263" s="64"/>
      <c r="B2263" s="65"/>
      <c r="C2263" s="65"/>
      <c r="D2263" s="66"/>
    </row>
    <row r="2264" spans="1:4" x14ac:dyDescent="0.25">
      <c r="A2264" s="64"/>
      <c r="B2264" s="65"/>
      <c r="C2264" s="65"/>
      <c r="D2264" s="66"/>
    </row>
    <row r="2265" spans="1:4" x14ac:dyDescent="0.25">
      <c r="A2265" s="64"/>
      <c r="B2265" s="65"/>
      <c r="C2265" s="65"/>
      <c r="D2265" s="66"/>
    </row>
    <row r="2266" spans="1:4" x14ac:dyDescent="0.25">
      <c r="A2266" s="64"/>
      <c r="B2266" s="65"/>
      <c r="C2266" s="65"/>
      <c r="D2266" s="66"/>
    </row>
    <row r="2267" spans="1:4" x14ac:dyDescent="0.25">
      <c r="A2267" s="64"/>
      <c r="B2267" s="65"/>
      <c r="C2267" s="65"/>
      <c r="D2267" s="66"/>
    </row>
    <row r="2268" spans="1:4" x14ac:dyDescent="0.25">
      <c r="A2268" s="64"/>
      <c r="B2268" s="65"/>
      <c r="C2268" s="65"/>
      <c r="D2268" s="66"/>
    </row>
    <row r="2269" spans="1:4" x14ac:dyDescent="0.25">
      <c r="A2269" s="64"/>
      <c r="B2269" s="65"/>
      <c r="C2269" s="65"/>
      <c r="D2269" s="66"/>
    </row>
    <row r="2270" spans="1:4" x14ac:dyDescent="0.25">
      <c r="A2270" s="64"/>
      <c r="B2270" s="65"/>
      <c r="C2270" s="65"/>
      <c r="D2270" s="66"/>
    </row>
    <row r="2271" spans="1:4" x14ac:dyDescent="0.25">
      <c r="A2271" s="64"/>
      <c r="B2271" s="65"/>
      <c r="C2271" s="65"/>
      <c r="D2271" s="66"/>
    </row>
    <row r="2272" spans="1:4" x14ac:dyDescent="0.25">
      <c r="A2272" s="64"/>
      <c r="B2272" s="65"/>
      <c r="C2272" s="65"/>
      <c r="D2272" s="66"/>
    </row>
    <row r="2273" spans="1:4" x14ac:dyDescent="0.25">
      <c r="A2273" s="64"/>
      <c r="B2273" s="65"/>
      <c r="C2273" s="65"/>
      <c r="D2273" s="66"/>
    </row>
    <row r="2274" spans="1:4" x14ac:dyDescent="0.25">
      <c r="A2274" s="64"/>
      <c r="B2274" s="65"/>
      <c r="C2274" s="65"/>
      <c r="D2274" s="66"/>
    </row>
    <row r="2275" spans="1:4" x14ac:dyDescent="0.25">
      <c r="A2275" s="64"/>
      <c r="B2275" s="65"/>
      <c r="C2275" s="65"/>
      <c r="D2275" s="66"/>
    </row>
    <row r="2276" spans="1:4" x14ac:dyDescent="0.25">
      <c r="A2276" s="64"/>
      <c r="B2276" s="65"/>
      <c r="C2276" s="65"/>
      <c r="D2276" s="66"/>
    </row>
    <row r="2277" spans="1:4" x14ac:dyDescent="0.25">
      <c r="A2277" s="64"/>
      <c r="B2277" s="65"/>
      <c r="C2277" s="65"/>
      <c r="D2277" s="66"/>
    </row>
    <row r="2278" spans="1:4" x14ac:dyDescent="0.25">
      <c r="A2278" s="64"/>
      <c r="B2278" s="65"/>
      <c r="C2278" s="65"/>
      <c r="D2278" s="66"/>
    </row>
    <row r="2279" spans="1:4" x14ac:dyDescent="0.25">
      <c r="A2279" s="64"/>
      <c r="B2279" s="65"/>
      <c r="C2279" s="65"/>
      <c r="D2279" s="66"/>
    </row>
    <row r="2280" spans="1:4" x14ac:dyDescent="0.25">
      <c r="A2280" s="64"/>
      <c r="B2280" s="65"/>
      <c r="C2280" s="65"/>
      <c r="D2280" s="66"/>
    </row>
    <row r="2281" spans="1:4" x14ac:dyDescent="0.25">
      <c r="A2281" s="64"/>
      <c r="B2281" s="65"/>
      <c r="C2281" s="65"/>
      <c r="D2281" s="66"/>
    </row>
    <row r="2282" spans="1:4" x14ac:dyDescent="0.25">
      <c r="A2282" s="64"/>
      <c r="B2282" s="65"/>
      <c r="C2282" s="65"/>
      <c r="D2282" s="66"/>
    </row>
    <row r="2283" spans="1:4" x14ac:dyDescent="0.25">
      <c r="A2283" s="64"/>
      <c r="B2283" s="65"/>
      <c r="C2283" s="65"/>
      <c r="D2283" s="66"/>
    </row>
    <row r="2284" spans="1:4" x14ac:dyDescent="0.25">
      <c r="A2284" s="64"/>
      <c r="B2284" s="65"/>
      <c r="C2284" s="65"/>
      <c r="D2284" s="66"/>
    </row>
    <row r="2285" spans="1:4" x14ac:dyDescent="0.25">
      <c r="A2285" s="64"/>
      <c r="B2285" s="65"/>
      <c r="C2285" s="65"/>
      <c r="D2285" s="66"/>
    </row>
    <row r="2286" spans="1:4" x14ac:dyDescent="0.25">
      <c r="A2286" s="64"/>
      <c r="B2286" s="65"/>
      <c r="C2286" s="65"/>
      <c r="D2286" s="66"/>
    </row>
    <row r="2287" spans="1:4" x14ac:dyDescent="0.25">
      <c r="A2287" s="64"/>
      <c r="B2287" s="65"/>
      <c r="C2287" s="65"/>
      <c r="D2287" s="66"/>
    </row>
    <row r="2288" spans="1:4" x14ac:dyDescent="0.25">
      <c r="A2288" s="64"/>
      <c r="B2288" s="65"/>
      <c r="C2288" s="65"/>
      <c r="D2288" s="66"/>
    </row>
    <row r="2289" spans="1:4" x14ac:dyDescent="0.25">
      <c r="A2289" s="64"/>
      <c r="B2289" s="65"/>
      <c r="C2289" s="65"/>
      <c r="D2289" s="66"/>
    </row>
    <row r="2290" spans="1:4" x14ac:dyDescent="0.25">
      <c r="A2290" s="64"/>
      <c r="B2290" s="65"/>
      <c r="C2290" s="65"/>
      <c r="D2290" s="66"/>
    </row>
    <row r="2291" spans="1:4" x14ac:dyDescent="0.25">
      <c r="A2291" s="64"/>
      <c r="B2291" s="65"/>
      <c r="C2291" s="65"/>
      <c r="D2291" s="66"/>
    </row>
    <row r="2292" spans="1:4" x14ac:dyDescent="0.25">
      <c r="A2292" s="64"/>
      <c r="B2292" s="65"/>
      <c r="C2292" s="65"/>
      <c r="D2292" s="66"/>
    </row>
    <row r="2293" spans="1:4" x14ac:dyDescent="0.25">
      <c r="A2293" s="64"/>
      <c r="B2293" s="65"/>
      <c r="C2293" s="65"/>
      <c r="D2293" s="66"/>
    </row>
    <row r="2294" spans="1:4" x14ac:dyDescent="0.25">
      <c r="A2294" s="64"/>
      <c r="B2294" s="65"/>
      <c r="C2294" s="65"/>
      <c r="D2294" s="66"/>
    </row>
    <row r="2295" spans="1:4" x14ac:dyDescent="0.25">
      <c r="A2295" s="64"/>
      <c r="B2295" s="65"/>
      <c r="C2295" s="65"/>
      <c r="D2295" s="66"/>
    </row>
    <row r="2296" spans="1:4" x14ac:dyDescent="0.25">
      <c r="A2296" s="64"/>
      <c r="B2296" s="65"/>
      <c r="C2296" s="65"/>
      <c r="D2296" s="66"/>
    </row>
    <row r="2297" spans="1:4" x14ac:dyDescent="0.25">
      <c r="A2297" s="64"/>
      <c r="B2297" s="65"/>
      <c r="C2297" s="65"/>
      <c r="D2297" s="66"/>
    </row>
    <row r="2298" spans="1:4" x14ac:dyDescent="0.25">
      <c r="A2298" s="64"/>
      <c r="B2298" s="65"/>
      <c r="C2298" s="65"/>
      <c r="D2298" s="66"/>
    </row>
    <row r="2299" spans="1:4" x14ac:dyDescent="0.25">
      <c r="A2299" s="64"/>
      <c r="B2299" s="65"/>
      <c r="C2299" s="65"/>
      <c r="D2299" s="66"/>
    </row>
    <row r="2300" spans="1:4" x14ac:dyDescent="0.25">
      <c r="A2300" s="64"/>
      <c r="B2300" s="65"/>
      <c r="C2300" s="65"/>
      <c r="D2300" s="66"/>
    </row>
    <row r="2301" spans="1:4" x14ac:dyDescent="0.25">
      <c r="A2301" s="64"/>
      <c r="B2301" s="65"/>
      <c r="C2301" s="65"/>
      <c r="D2301" s="66"/>
    </row>
    <row r="2302" spans="1:4" x14ac:dyDescent="0.25">
      <c r="A2302" s="64"/>
      <c r="B2302" s="65"/>
      <c r="C2302" s="65"/>
      <c r="D2302" s="66"/>
    </row>
    <row r="2303" spans="1:4" x14ac:dyDescent="0.25">
      <c r="A2303" s="64"/>
      <c r="B2303" s="65"/>
      <c r="C2303" s="65"/>
      <c r="D2303" s="66"/>
    </row>
    <row r="2304" spans="1:4" x14ac:dyDescent="0.25">
      <c r="A2304" s="64"/>
      <c r="B2304" s="65"/>
      <c r="C2304" s="65"/>
      <c r="D2304" s="66"/>
    </row>
    <row r="2305" spans="1:4" x14ac:dyDescent="0.25">
      <c r="A2305" s="64"/>
      <c r="B2305" s="65"/>
      <c r="C2305" s="65"/>
      <c r="D2305" s="66"/>
    </row>
    <row r="2306" spans="1:4" x14ac:dyDescent="0.25">
      <c r="A2306" s="64"/>
      <c r="B2306" s="65"/>
      <c r="C2306" s="65"/>
      <c r="D2306" s="66"/>
    </row>
    <row r="2307" spans="1:4" x14ac:dyDescent="0.25">
      <c r="A2307" s="64"/>
      <c r="B2307" s="65"/>
      <c r="C2307" s="65"/>
      <c r="D2307" s="66"/>
    </row>
    <row r="2308" spans="1:4" x14ac:dyDescent="0.25">
      <c r="A2308" s="64"/>
      <c r="B2308" s="65"/>
      <c r="C2308" s="65"/>
      <c r="D2308" s="66"/>
    </row>
    <row r="2309" spans="1:4" x14ac:dyDescent="0.25">
      <c r="A2309" s="64"/>
      <c r="B2309" s="65"/>
      <c r="C2309" s="65"/>
      <c r="D2309" s="66"/>
    </row>
    <row r="2310" spans="1:4" x14ac:dyDescent="0.25">
      <c r="A2310" s="64"/>
      <c r="B2310" s="65"/>
      <c r="C2310" s="65"/>
      <c r="D2310" s="66"/>
    </row>
    <row r="2311" spans="1:4" x14ac:dyDescent="0.25">
      <c r="A2311" s="64"/>
      <c r="B2311" s="65"/>
      <c r="C2311" s="65"/>
      <c r="D2311" s="66"/>
    </row>
    <row r="2312" spans="1:4" x14ac:dyDescent="0.25">
      <c r="A2312" s="64"/>
      <c r="B2312" s="65"/>
      <c r="C2312" s="65"/>
      <c r="D2312" s="66"/>
    </row>
    <row r="2313" spans="1:4" x14ac:dyDescent="0.25">
      <c r="A2313" s="64"/>
      <c r="B2313" s="65"/>
      <c r="C2313" s="65"/>
      <c r="D2313" s="66"/>
    </row>
    <row r="2314" spans="1:4" x14ac:dyDescent="0.25">
      <c r="A2314" s="64"/>
      <c r="B2314" s="65"/>
      <c r="C2314" s="65"/>
      <c r="D2314" s="66"/>
    </row>
    <row r="2315" spans="1:4" x14ac:dyDescent="0.25">
      <c r="A2315" s="64"/>
      <c r="B2315" s="65"/>
      <c r="C2315" s="65"/>
      <c r="D2315" s="66"/>
    </row>
    <row r="2316" spans="1:4" x14ac:dyDescent="0.25">
      <c r="A2316" s="64"/>
      <c r="B2316" s="65"/>
      <c r="C2316" s="65"/>
      <c r="D2316" s="66"/>
    </row>
    <row r="2317" spans="1:4" x14ac:dyDescent="0.25">
      <c r="A2317" s="64"/>
      <c r="B2317" s="65"/>
      <c r="C2317" s="65"/>
      <c r="D2317" s="66"/>
    </row>
    <row r="2318" spans="1:4" x14ac:dyDescent="0.25">
      <c r="A2318" s="64"/>
      <c r="B2318" s="65"/>
      <c r="C2318" s="65"/>
      <c r="D2318" s="66"/>
    </row>
    <row r="2319" spans="1:4" x14ac:dyDescent="0.25">
      <c r="A2319" s="64"/>
      <c r="B2319" s="65"/>
      <c r="C2319" s="65"/>
      <c r="D2319" s="66"/>
    </row>
    <row r="2320" spans="1:4" x14ac:dyDescent="0.25">
      <c r="A2320" s="64"/>
      <c r="B2320" s="65"/>
      <c r="C2320" s="65"/>
      <c r="D2320" s="66"/>
    </row>
    <row r="2321" spans="1:4" x14ac:dyDescent="0.25">
      <c r="A2321" s="64"/>
      <c r="B2321" s="65"/>
      <c r="C2321" s="65"/>
      <c r="D2321" s="66"/>
    </row>
    <row r="2322" spans="1:4" x14ac:dyDescent="0.25">
      <c r="A2322" s="64"/>
      <c r="B2322" s="65"/>
      <c r="C2322" s="65"/>
      <c r="D2322" s="66"/>
    </row>
    <row r="2323" spans="1:4" x14ac:dyDescent="0.25">
      <c r="A2323" s="64"/>
      <c r="B2323" s="65"/>
      <c r="C2323" s="65"/>
      <c r="D2323" s="66"/>
    </row>
    <row r="2324" spans="1:4" x14ac:dyDescent="0.25">
      <c r="A2324" s="64"/>
      <c r="B2324" s="65"/>
      <c r="C2324" s="65"/>
      <c r="D2324" s="66"/>
    </row>
    <row r="2325" spans="1:4" x14ac:dyDescent="0.25">
      <c r="A2325" s="64"/>
      <c r="B2325" s="65"/>
      <c r="C2325" s="65"/>
      <c r="D2325" s="66"/>
    </row>
    <row r="2326" spans="1:4" x14ac:dyDescent="0.25">
      <c r="A2326" s="64"/>
      <c r="B2326" s="65"/>
      <c r="C2326" s="65"/>
      <c r="D2326" s="66"/>
    </row>
    <row r="2327" spans="1:4" x14ac:dyDescent="0.25">
      <c r="A2327" s="64"/>
      <c r="B2327" s="65"/>
      <c r="C2327" s="65"/>
      <c r="D2327" s="66"/>
    </row>
    <row r="2328" spans="1:4" x14ac:dyDescent="0.25">
      <c r="A2328" s="64"/>
      <c r="B2328" s="65"/>
      <c r="C2328" s="65"/>
      <c r="D2328" s="66"/>
    </row>
    <row r="2329" spans="1:4" x14ac:dyDescent="0.25">
      <c r="A2329" s="64"/>
      <c r="B2329" s="65"/>
      <c r="C2329" s="65"/>
      <c r="D2329" s="66"/>
    </row>
    <row r="2330" spans="1:4" x14ac:dyDescent="0.25">
      <c r="A2330" s="64"/>
      <c r="B2330" s="65"/>
      <c r="C2330" s="65"/>
      <c r="D2330" s="66"/>
    </row>
    <row r="2331" spans="1:4" x14ac:dyDescent="0.25">
      <c r="A2331" s="64"/>
      <c r="B2331" s="65"/>
      <c r="C2331" s="65"/>
      <c r="D2331" s="66"/>
    </row>
    <row r="2332" spans="1:4" x14ac:dyDescent="0.25">
      <c r="A2332" s="64"/>
      <c r="B2332" s="65"/>
      <c r="C2332" s="65"/>
      <c r="D2332" s="66"/>
    </row>
    <row r="2333" spans="1:4" x14ac:dyDescent="0.25">
      <c r="A2333" s="64"/>
      <c r="B2333" s="65"/>
      <c r="C2333" s="65"/>
      <c r="D2333" s="66"/>
    </row>
    <row r="2334" spans="1:4" x14ac:dyDescent="0.25">
      <c r="A2334" s="64"/>
      <c r="B2334" s="65"/>
      <c r="C2334" s="65"/>
      <c r="D2334" s="66"/>
    </row>
    <row r="2335" spans="1:4" x14ac:dyDescent="0.25">
      <c r="A2335" s="64"/>
      <c r="B2335" s="65"/>
      <c r="C2335" s="65"/>
      <c r="D2335" s="66"/>
    </row>
    <row r="2336" spans="1:4" x14ac:dyDescent="0.25">
      <c r="A2336" s="64"/>
      <c r="B2336" s="65"/>
      <c r="C2336" s="65"/>
      <c r="D2336" s="66"/>
    </row>
    <row r="2337" spans="1:4" x14ac:dyDescent="0.25">
      <c r="A2337" s="64"/>
      <c r="B2337" s="65"/>
      <c r="C2337" s="65"/>
      <c r="D2337" s="66"/>
    </row>
    <row r="2338" spans="1:4" x14ac:dyDescent="0.25">
      <c r="A2338" s="64"/>
      <c r="B2338" s="65"/>
      <c r="C2338" s="65"/>
      <c r="D2338" s="66"/>
    </row>
    <row r="2339" spans="1:4" x14ac:dyDescent="0.25">
      <c r="A2339" s="64"/>
      <c r="B2339" s="65"/>
      <c r="C2339" s="65"/>
      <c r="D2339" s="66"/>
    </row>
    <row r="2340" spans="1:4" x14ac:dyDescent="0.25">
      <c r="A2340" s="64"/>
      <c r="B2340" s="65"/>
      <c r="C2340" s="65"/>
      <c r="D2340" s="66"/>
    </row>
    <row r="2341" spans="1:4" x14ac:dyDescent="0.25">
      <c r="A2341" s="64"/>
      <c r="B2341" s="65"/>
      <c r="C2341" s="65"/>
      <c r="D2341" s="66"/>
    </row>
    <row r="2342" spans="1:4" x14ac:dyDescent="0.25">
      <c r="A2342" s="64"/>
      <c r="B2342" s="65"/>
      <c r="C2342" s="65"/>
      <c r="D2342" s="66"/>
    </row>
    <row r="2343" spans="1:4" x14ac:dyDescent="0.25">
      <c r="A2343" s="64"/>
      <c r="B2343" s="65"/>
      <c r="C2343" s="65"/>
      <c r="D2343" s="66"/>
    </row>
    <row r="2344" spans="1:4" x14ac:dyDescent="0.25">
      <c r="A2344" s="64"/>
      <c r="B2344" s="65"/>
      <c r="C2344" s="65"/>
      <c r="D2344" s="66"/>
    </row>
    <row r="2345" spans="1:4" x14ac:dyDescent="0.25">
      <c r="A2345" s="64"/>
      <c r="B2345" s="65"/>
      <c r="C2345" s="65"/>
      <c r="D2345" s="66"/>
    </row>
    <row r="2346" spans="1:4" x14ac:dyDescent="0.25">
      <c r="A2346" s="64"/>
      <c r="B2346" s="65"/>
      <c r="C2346" s="65"/>
      <c r="D2346" s="66"/>
    </row>
    <row r="2347" spans="1:4" x14ac:dyDescent="0.25">
      <c r="A2347" s="64"/>
      <c r="B2347" s="65"/>
      <c r="C2347" s="65"/>
      <c r="D2347" s="66"/>
    </row>
    <row r="2348" spans="1:4" x14ac:dyDescent="0.25">
      <c r="A2348" s="64"/>
      <c r="B2348" s="65"/>
      <c r="C2348" s="65"/>
      <c r="D2348" s="66"/>
    </row>
    <row r="2349" spans="1:4" x14ac:dyDescent="0.25">
      <c r="A2349" s="64"/>
      <c r="B2349" s="65"/>
      <c r="C2349" s="65"/>
      <c r="D2349" s="66"/>
    </row>
    <row r="2350" spans="1:4" x14ac:dyDescent="0.25">
      <c r="A2350" s="64"/>
      <c r="B2350" s="65"/>
      <c r="C2350" s="65"/>
      <c r="D2350" s="66"/>
    </row>
    <row r="2351" spans="1:4" x14ac:dyDescent="0.25">
      <c r="A2351" s="64"/>
      <c r="B2351" s="65"/>
      <c r="C2351" s="65"/>
      <c r="D2351" s="66"/>
    </row>
    <row r="2352" spans="1:4" x14ac:dyDescent="0.25">
      <c r="A2352" s="64"/>
      <c r="B2352" s="65"/>
      <c r="C2352" s="65"/>
      <c r="D2352" s="66"/>
    </row>
    <row r="2353" spans="1:4" x14ac:dyDescent="0.25">
      <c r="A2353" s="64"/>
      <c r="B2353" s="65"/>
      <c r="C2353" s="65"/>
      <c r="D2353" s="66"/>
    </row>
    <row r="2354" spans="1:4" x14ac:dyDescent="0.25">
      <c r="A2354" s="64"/>
      <c r="B2354" s="65"/>
      <c r="C2354" s="65"/>
      <c r="D2354" s="66"/>
    </row>
    <row r="2355" spans="1:4" x14ac:dyDescent="0.25">
      <c r="A2355" s="64"/>
      <c r="B2355" s="65"/>
      <c r="C2355" s="65"/>
      <c r="D2355" s="66"/>
    </row>
    <row r="2356" spans="1:4" x14ac:dyDescent="0.25">
      <c r="A2356" s="64"/>
      <c r="B2356" s="65"/>
      <c r="C2356" s="65"/>
      <c r="D2356" s="66"/>
    </row>
    <row r="2357" spans="1:4" x14ac:dyDescent="0.25">
      <c r="A2357" s="64"/>
      <c r="B2357" s="65"/>
      <c r="C2357" s="65"/>
      <c r="D2357" s="66"/>
    </row>
    <row r="2358" spans="1:4" x14ac:dyDescent="0.25">
      <c r="A2358" s="64"/>
      <c r="B2358" s="65"/>
      <c r="C2358" s="65"/>
      <c r="D2358" s="66"/>
    </row>
    <row r="2359" spans="1:4" x14ac:dyDescent="0.25">
      <c r="A2359" s="64"/>
      <c r="B2359" s="65"/>
      <c r="C2359" s="65"/>
      <c r="D2359" s="66"/>
    </row>
    <row r="2360" spans="1:4" x14ac:dyDescent="0.25">
      <c r="A2360" s="64"/>
      <c r="B2360" s="65"/>
      <c r="C2360" s="65"/>
      <c r="D2360" s="66"/>
    </row>
    <row r="2361" spans="1:4" x14ac:dyDescent="0.25">
      <c r="A2361" s="64"/>
      <c r="B2361" s="65"/>
      <c r="C2361" s="65"/>
      <c r="D2361" s="66"/>
    </row>
    <row r="2362" spans="1:4" x14ac:dyDescent="0.25">
      <c r="A2362" s="64"/>
      <c r="B2362" s="65"/>
      <c r="C2362" s="65"/>
      <c r="D2362" s="66"/>
    </row>
    <row r="2363" spans="1:4" x14ac:dyDescent="0.25">
      <c r="A2363" s="64"/>
      <c r="B2363" s="65"/>
      <c r="C2363" s="65"/>
      <c r="D2363" s="66"/>
    </row>
    <row r="2364" spans="1:4" x14ac:dyDescent="0.25">
      <c r="A2364" s="64"/>
      <c r="B2364" s="65"/>
      <c r="C2364" s="65"/>
      <c r="D2364" s="66"/>
    </row>
    <row r="2365" spans="1:4" x14ac:dyDescent="0.25">
      <c r="A2365" s="64"/>
      <c r="B2365" s="65"/>
      <c r="C2365" s="65"/>
      <c r="D2365" s="66"/>
    </row>
    <row r="2366" spans="1:4" x14ac:dyDescent="0.25">
      <c r="A2366" s="64"/>
      <c r="B2366" s="65"/>
      <c r="C2366" s="65"/>
      <c r="D2366" s="66"/>
    </row>
    <row r="2367" spans="1:4" x14ac:dyDescent="0.25">
      <c r="A2367" s="64"/>
      <c r="B2367" s="65"/>
      <c r="C2367" s="65"/>
      <c r="D2367" s="66"/>
    </row>
    <row r="2368" spans="1:4" x14ac:dyDescent="0.25">
      <c r="A2368" s="64"/>
      <c r="B2368" s="65"/>
      <c r="C2368" s="65"/>
      <c r="D2368" s="66"/>
    </row>
    <row r="2369" spans="1:4" x14ac:dyDescent="0.25">
      <c r="A2369" s="64"/>
      <c r="B2369" s="65"/>
      <c r="C2369" s="65"/>
      <c r="D2369" s="66"/>
    </row>
    <row r="2370" spans="1:4" x14ac:dyDescent="0.25">
      <c r="A2370" s="64"/>
      <c r="B2370" s="65"/>
      <c r="C2370" s="65"/>
      <c r="D2370" s="66"/>
    </row>
    <row r="2371" spans="1:4" x14ac:dyDescent="0.25">
      <c r="A2371" s="64"/>
      <c r="B2371" s="65"/>
      <c r="C2371" s="65"/>
      <c r="D2371" s="66"/>
    </row>
    <row r="2372" spans="1:4" x14ac:dyDescent="0.25">
      <c r="A2372" s="64"/>
      <c r="B2372" s="65"/>
      <c r="C2372" s="65"/>
      <c r="D2372" s="66"/>
    </row>
    <row r="2373" spans="1:4" x14ac:dyDescent="0.25">
      <c r="A2373" s="64"/>
      <c r="B2373" s="65"/>
      <c r="C2373" s="65"/>
      <c r="D2373" s="66"/>
    </row>
    <row r="2374" spans="1:4" x14ac:dyDescent="0.25">
      <c r="A2374" s="64"/>
      <c r="B2374" s="65"/>
      <c r="C2374" s="65"/>
      <c r="D2374" s="66"/>
    </row>
    <row r="2375" spans="1:4" x14ac:dyDescent="0.25">
      <c r="A2375" s="64"/>
      <c r="B2375" s="65"/>
      <c r="C2375" s="65"/>
      <c r="D2375" s="66"/>
    </row>
    <row r="2376" spans="1:4" x14ac:dyDescent="0.25">
      <c r="A2376" s="64"/>
      <c r="B2376" s="65"/>
      <c r="C2376" s="65"/>
      <c r="D2376" s="66"/>
    </row>
    <row r="2377" spans="1:4" x14ac:dyDescent="0.25">
      <c r="A2377" s="64"/>
      <c r="B2377" s="65"/>
      <c r="C2377" s="65"/>
      <c r="D2377" s="66"/>
    </row>
    <row r="2378" spans="1:4" x14ac:dyDescent="0.25">
      <c r="A2378" s="64"/>
      <c r="B2378" s="65"/>
      <c r="C2378" s="65"/>
      <c r="D2378" s="66"/>
    </row>
    <row r="2379" spans="1:4" x14ac:dyDescent="0.25">
      <c r="A2379" s="64"/>
      <c r="B2379" s="65"/>
      <c r="C2379" s="65"/>
      <c r="D2379" s="66"/>
    </row>
    <row r="2380" spans="1:4" x14ac:dyDescent="0.25">
      <c r="A2380" s="64"/>
      <c r="B2380" s="65"/>
      <c r="C2380" s="65"/>
      <c r="D2380" s="66"/>
    </row>
    <row r="2381" spans="1:4" x14ac:dyDescent="0.25">
      <c r="A2381" s="64"/>
      <c r="B2381" s="65"/>
      <c r="C2381" s="65"/>
      <c r="D2381" s="66"/>
    </row>
    <row r="2382" spans="1:4" x14ac:dyDescent="0.25">
      <c r="A2382" s="64"/>
      <c r="B2382" s="65"/>
      <c r="C2382" s="65"/>
      <c r="D2382" s="66"/>
    </row>
    <row r="2383" spans="1:4" x14ac:dyDescent="0.25">
      <c r="A2383" s="64"/>
      <c r="B2383" s="65"/>
      <c r="C2383" s="65"/>
      <c r="D2383" s="66"/>
    </row>
    <row r="2384" spans="1:4" x14ac:dyDescent="0.25">
      <c r="A2384" s="64"/>
      <c r="B2384" s="65"/>
      <c r="C2384" s="65"/>
      <c r="D2384" s="66"/>
    </row>
    <row r="2385" spans="1:4" x14ac:dyDescent="0.25">
      <c r="A2385" s="64"/>
      <c r="B2385" s="65"/>
      <c r="C2385" s="65"/>
      <c r="D2385" s="66"/>
    </row>
    <row r="2386" spans="1:4" x14ac:dyDescent="0.25">
      <c r="A2386" s="64"/>
      <c r="B2386" s="65"/>
      <c r="C2386" s="65"/>
      <c r="D2386" s="66"/>
    </row>
    <row r="2387" spans="1:4" x14ac:dyDescent="0.25">
      <c r="A2387" s="64"/>
      <c r="B2387" s="65"/>
      <c r="C2387" s="65"/>
      <c r="D2387" s="66"/>
    </row>
    <row r="2388" spans="1:4" x14ac:dyDescent="0.25">
      <c r="A2388" s="64"/>
      <c r="B2388" s="65"/>
      <c r="C2388" s="65"/>
      <c r="D2388" s="66"/>
    </row>
    <row r="2389" spans="1:4" x14ac:dyDescent="0.25">
      <c r="A2389" s="64"/>
      <c r="B2389" s="65"/>
      <c r="C2389" s="65"/>
      <c r="D2389" s="66"/>
    </row>
    <row r="2390" spans="1:4" x14ac:dyDescent="0.25">
      <c r="A2390" s="64"/>
      <c r="B2390" s="65"/>
      <c r="C2390" s="65"/>
      <c r="D2390" s="66"/>
    </row>
    <row r="2391" spans="1:4" x14ac:dyDescent="0.25">
      <c r="A2391" s="64"/>
      <c r="B2391" s="65"/>
      <c r="C2391" s="65"/>
      <c r="D2391" s="66"/>
    </row>
    <row r="2392" spans="1:4" x14ac:dyDescent="0.25">
      <c r="A2392" s="64"/>
      <c r="B2392" s="65"/>
      <c r="C2392" s="65"/>
      <c r="D2392" s="66"/>
    </row>
    <row r="2393" spans="1:4" x14ac:dyDescent="0.25">
      <c r="A2393" s="64"/>
      <c r="B2393" s="65"/>
      <c r="C2393" s="65"/>
      <c r="D2393" s="66"/>
    </row>
    <row r="2394" spans="1:4" x14ac:dyDescent="0.25">
      <c r="A2394" s="64"/>
      <c r="B2394" s="65"/>
      <c r="C2394" s="65"/>
      <c r="D2394" s="66"/>
    </row>
    <row r="2395" spans="1:4" x14ac:dyDescent="0.25">
      <c r="A2395" s="64"/>
      <c r="B2395" s="65"/>
      <c r="C2395" s="65"/>
      <c r="D2395" s="66"/>
    </row>
    <row r="2396" spans="1:4" x14ac:dyDescent="0.25">
      <c r="A2396" s="64"/>
      <c r="B2396" s="65"/>
      <c r="C2396" s="65"/>
      <c r="D2396" s="66"/>
    </row>
    <row r="2397" spans="1:4" x14ac:dyDescent="0.25">
      <c r="A2397" s="64"/>
      <c r="B2397" s="65"/>
      <c r="C2397" s="65"/>
      <c r="D2397" s="66"/>
    </row>
    <row r="2398" spans="1:4" x14ac:dyDescent="0.25">
      <c r="A2398" s="64"/>
      <c r="B2398" s="65"/>
      <c r="C2398" s="65"/>
      <c r="D2398" s="66"/>
    </row>
    <row r="2399" spans="1:4" x14ac:dyDescent="0.25">
      <c r="A2399" s="64"/>
      <c r="B2399" s="65"/>
      <c r="C2399" s="65"/>
      <c r="D2399" s="66"/>
    </row>
    <row r="2400" spans="1:4" x14ac:dyDescent="0.25">
      <c r="A2400" s="64"/>
      <c r="B2400" s="65"/>
      <c r="C2400" s="65"/>
      <c r="D2400" s="66"/>
    </row>
    <row r="2401" spans="1:4" x14ac:dyDescent="0.25">
      <c r="A2401" s="64"/>
      <c r="B2401" s="65"/>
      <c r="C2401" s="65"/>
      <c r="D2401" s="66"/>
    </row>
    <row r="2402" spans="1:4" x14ac:dyDescent="0.25">
      <c r="A2402" s="64"/>
      <c r="B2402" s="65"/>
      <c r="C2402" s="65"/>
      <c r="D2402" s="66"/>
    </row>
    <row r="2403" spans="1:4" x14ac:dyDescent="0.25">
      <c r="A2403" s="64"/>
      <c r="B2403" s="65"/>
      <c r="C2403" s="65"/>
      <c r="D2403" s="66"/>
    </row>
    <row r="2404" spans="1:4" x14ac:dyDescent="0.25">
      <c r="A2404" s="64"/>
      <c r="B2404" s="65"/>
      <c r="C2404" s="65"/>
      <c r="D2404" s="66"/>
    </row>
    <row r="2405" spans="1:4" x14ac:dyDescent="0.25">
      <c r="A2405" s="64"/>
      <c r="B2405" s="65"/>
      <c r="C2405" s="65"/>
      <c r="D2405" s="66"/>
    </row>
    <row r="2406" spans="1:4" x14ac:dyDescent="0.25">
      <c r="A2406" s="64"/>
      <c r="B2406" s="65"/>
      <c r="C2406" s="65"/>
      <c r="D2406" s="66"/>
    </row>
    <row r="2407" spans="1:4" x14ac:dyDescent="0.25">
      <c r="A2407" s="64"/>
      <c r="B2407" s="65"/>
      <c r="C2407" s="65"/>
      <c r="D2407" s="66"/>
    </row>
    <row r="2408" spans="1:4" x14ac:dyDescent="0.25">
      <c r="A2408" s="64"/>
      <c r="B2408" s="65"/>
      <c r="C2408" s="65"/>
      <c r="D2408" s="66"/>
    </row>
    <row r="2409" spans="1:4" x14ac:dyDescent="0.25">
      <c r="A2409" s="64"/>
      <c r="B2409" s="65"/>
      <c r="C2409" s="65"/>
      <c r="D2409" s="66"/>
    </row>
    <row r="2410" spans="1:4" x14ac:dyDescent="0.25">
      <c r="A2410" s="64"/>
      <c r="B2410" s="65"/>
      <c r="C2410" s="65"/>
      <c r="D2410" s="66"/>
    </row>
    <row r="2411" spans="1:4" x14ac:dyDescent="0.25">
      <c r="A2411" s="64"/>
      <c r="B2411" s="65"/>
      <c r="C2411" s="65"/>
      <c r="D2411" s="66"/>
    </row>
    <row r="2412" spans="1:4" x14ac:dyDescent="0.25">
      <c r="A2412" s="64"/>
      <c r="B2412" s="65"/>
      <c r="C2412" s="65"/>
      <c r="D2412" s="66"/>
    </row>
    <row r="2413" spans="1:4" x14ac:dyDescent="0.25">
      <c r="A2413" s="64"/>
      <c r="B2413" s="65"/>
      <c r="C2413" s="65"/>
      <c r="D2413" s="66"/>
    </row>
    <row r="2414" spans="1:4" x14ac:dyDescent="0.25">
      <c r="A2414" s="64"/>
      <c r="B2414" s="65"/>
      <c r="C2414" s="65"/>
      <c r="D2414" s="66"/>
    </row>
    <row r="2415" spans="1:4" x14ac:dyDescent="0.25">
      <c r="A2415" s="64"/>
      <c r="B2415" s="65"/>
      <c r="C2415" s="65"/>
      <c r="D2415" s="66"/>
    </row>
    <row r="2416" spans="1:4" x14ac:dyDescent="0.25">
      <c r="A2416" s="64"/>
      <c r="B2416" s="65"/>
      <c r="C2416" s="65"/>
      <c r="D2416" s="66"/>
    </row>
    <row r="2417" spans="1:4" x14ac:dyDescent="0.25">
      <c r="A2417" s="64"/>
      <c r="B2417" s="65"/>
      <c r="C2417" s="65"/>
      <c r="D2417" s="66"/>
    </row>
    <row r="2418" spans="1:4" x14ac:dyDescent="0.25">
      <c r="A2418" s="64"/>
      <c r="B2418" s="65"/>
      <c r="C2418" s="65"/>
      <c r="D2418" s="66"/>
    </row>
    <row r="2419" spans="1:4" x14ac:dyDescent="0.25">
      <c r="A2419" s="64"/>
      <c r="B2419" s="65"/>
      <c r="C2419" s="65"/>
      <c r="D2419" s="66"/>
    </row>
    <row r="2420" spans="1:4" x14ac:dyDescent="0.25">
      <c r="A2420" s="64"/>
      <c r="B2420" s="65"/>
      <c r="C2420" s="65"/>
      <c r="D2420" s="66"/>
    </row>
    <row r="2421" spans="1:4" x14ac:dyDescent="0.25">
      <c r="A2421" s="64"/>
      <c r="B2421" s="65"/>
      <c r="C2421" s="65"/>
      <c r="D2421" s="66"/>
    </row>
    <row r="2422" spans="1:4" x14ac:dyDescent="0.25">
      <c r="A2422" s="64"/>
      <c r="B2422" s="65"/>
      <c r="C2422" s="65"/>
      <c r="D2422" s="66"/>
    </row>
    <row r="2423" spans="1:4" x14ac:dyDescent="0.25">
      <c r="A2423" s="64"/>
      <c r="B2423" s="65"/>
      <c r="C2423" s="65"/>
      <c r="D2423" s="66"/>
    </row>
    <row r="2424" spans="1:4" x14ac:dyDescent="0.25">
      <c r="A2424" s="64"/>
      <c r="B2424" s="65"/>
      <c r="C2424" s="65"/>
      <c r="D2424" s="66"/>
    </row>
    <row r="2425" spans="1:4" x14ac:dyDescent="0.25">
      <c r="A2425" s="64"/>
      <c r="B2425" s="65"/>
      <c r="C2425" s="65"/>
      <c r="D2425" s="66"/>
    </row>
    <row r="2426" spans="1:4" x14ac:dyDescent="0.25">
      <c r="A2426" s="64"/>
      <c r="B2426" s="65"/>
      <c r="C2426" s="65"/>
      <c r="D2426" s="66"/>
    </row>
    <row r="2427" spans="1:4" x14ac:dyDescent="0.25">
      <c r="A2427" s="64"/>
      <c r="B2427" s="65"/>
      <c r="C2427" s="65"/>
      <c r="D2427" s="66"/>
    </row>
    <row r="2428" spans="1:4" x14ac:dyDescent="0.25">
      <c r="A2428" s="64"/>
      <c r="B2428" s="65"/>
      <c r="C2428" s="65"/>
      <c r="D2428" s="66"/>
    </row>
    <row r="2429" spans="1:4" x14ac:dyDescent="0.25">
      <c r="A2429" s="64"/>
      <c r="B2429" s="65"/>
      <c r="C2429" s="65"/>
      <c r="D2429" s="66"/>
    </row>
    <row r="2430" spans="1:4" x14ac:dyDescent="0.25">
      <c r="A2430" s="64"/>
      <c r="B2430" s="65"/>
      <c r="C2430" s="65"/>
      <c r="D2430" s="66"/>
    </row>
    <row r="2431" spans="1:4" x14ac:dyDescent="0.25">
      <c r="A2431" s="64"/>
      <c r="B2431" s="65"/>
      <c r="C2431" s="65"/>
      <c r="D2431" s="66"/>
    </row>
    <row r="2432" spans="1:4" x14ac:dyDescent="0.25">
      <c r="A2432" s="64"/>
      <c r="B2432" s="65"/>
      <c r="C2432" s="65"/>
      <c r="D2432" s="66"/>
    </row>
    <row r="2433" spans="1:4" x14ac:dyDescent="0.25">
      <c r="A2433" s="64"/>
      <c r="B2433" s="65"/>
      <c r="C2433" s="65"/>
      <c r="D2433" s="66"/>
    </row>
    <row r="2434" spans="1:4" x14ac:dyDescent="0.25">
      <c r="A2434" s="64"/>
      <c r="B2434" s="65"/>
      <c r="C2434" s="65"/>
      <c r="D2434" s="66"/>
    </row>
    <row r="2435" spans="1:4" x14ac:dyDescent="0.25">
      <c r="A2435" s="64"/>
      <c r="B2435" s="65"/>
      <c r="C2435" s="65"/>
      <c r="D2435" s="66"/>
    </row>
    <row r="2436" spans="1:4" x14ac:dyDescent="0.25">
      <c r="A2436" s="64"/>
      <c r="B2436" s="65"/>
      <c r="C2436" s="65"/>
      <c r="D2436" s="66"/>
    </row>
    <row r="2437" spans="1:4" x14ac:dyDescent="0.25">
      <c r="A2437" s="64"/>
      <c r="B2437" s="65"/>
      <c r="C2437" s="65"/>
      <c r="D2437" s="66"/>
    </row>
    <row r="2438" spans="1:4" x14ac:dyDescent="0.25">
      <c r="A2438" s="64"/>
      <c r="B2438" s="65"/>
      <c r="C2438" s="65"/>
      <c r="D2438" s="66"/>
    </row>
    <row r="2439" spans="1:4" x14ac:dyDescent="0.25">
      <c r="A2439" s="64"/>
      <c r="B2439" s="65"/>
      <c r="C2439" s="65"/>
      <c r="D2439" s="66"/>
    </row>
    <row r="2440" spans="1:4" x14ac:dyDescent="0.25">
      <c r="A2440" s="64"/>
      <c r="B2440" s="65"/>
      <c r="C2440" s="65"/>
      <c r="D2440" s="66"/>
    </row>
    <row r="2441" spans="1:4" x14ac:dyDescent="0.25">
      <c r="A2441" s="64"/>
      <c r="B2441" s="65"/>
      <c r="C2441" s="65"/>
      <c r="D2441" s="66"/>
    </row>
    <row r="2442" spans="1:4" x14ac:dyDescent="0.25">
      <c r="A2442" s="64"/>
      <c r="B2442" s="65"/>
      <c r="C2442" s="65"/>
      <c r="D2442" s="66"/>
    </row>
    <row r="2443" spans="1:4" x14ac:dyDescent="0.25">
      <c r="A2443" s="64"/>
      <c r="B2443" s="65"/>
      <c r="C2443" s="65"/>
      <c r="D2443" s="66"/>
    </row>
    <row r="2444" spans="1:4" x14ac:dyDescent="0.25">
      <c r="A2444" s="64"/>
      <c r="B2444" s="65"/>
      <c r="C2444" s="65"/>
      <c r="D2444" s="66"/>
    </row>
    <row r="2445" spans="1:4" x14ac:dyDescent="0.25">
      <c r="A2445" s="64"/>
      <c r="B2445" s="65"/>
      <c r="C2445" s="65"/>
      <c r="D2445" s="66"/>
    </row>
    <row r="2446" spans="1:4" x14ac:dyDescent="0.25">
      <c r="A2446" s="64"/>
      <c r="B2446" s="65"/>
      <c r="C2446" s="65"/>
      <c r="D2446" s="66"/>
    </row>
    <row r="2447" spans="1:4" x14ac:dyDescent="0.25">
      <c r="A2447" s="64"/>
      <c r="B2447" s="65"/>
      <c r="C2447" s="65"/>
      <c r="D2447" s="66"/>
    </row>
    <row r="2448" spans="1:4" x14ac:dyDescent="0.25">
      <c r="A2448" s="64"/>
      <c r="B2448" s="65"/>
      <c r="C2448" s="65"/>
      <c r="D2448" s="66"/>
    </row>
    <row r="2449" spans="1:4" x14ac:dyDescent="0.25">
      <c r="A2449" s="64"/>
      <c r="B2449" s="65"/>
      <c r="C2449" s="65"/>
      <c r="D2449" s="66"/>
    </row>
    <row r="2450" spans="1:4" x14ac:dyDescent="0.25">
      <c r="A2450" s="64"/>
      <c r="B2450" s="65"/>
      <c r="C2450" s="65"/>
      <c r="D2450" s="66"/>
    </row>
    <row r="2451" spans="1:4" x14ac:dyDescent="0.25">
      <c r="A2451" s="64"/>
      <c r="B2451" s="65"/>
      <c r="C2451" s="65"/>
      <c r="D2451" s="66"/>
    </row>
    <row r="2452" spans="1:4" x14ac:dyDescent="0.25">
      <c r="A2452" s="64"/>
      <c r="B2452" s="65"/>
      <c r="C2452" s="65"/>
      <c r="D2452" s="66"/>
    </row>
    <row r="2453" spans="1:4" x14ac:dyDescent="0.25">
      <c r="A2453" s="64"/>
      <c r="B2453" s="65"/>
      <c r="C2453" s="65"/>
      <c r="D2453" s="66"/>
    </row>
    <row r="2454" spans="1:4" x14ac:dyDescent="0.25">
      <c r="A2454" s="64"/>
      <c r="B2454" s="65"/>
      <c r="C2454" s="65"/>
      <c r="D2454" s="66"/>
    </row>
    <row r="2455" spans="1:4" x14ac:dyDescent="0.25">
      <c r="A2455" s="64"/>
      <c r="B2455" s="65"/>
      <c r="C2455" s="65"/>
      <c r="D2455" s="66"/>
    </row>
    <row r="2456" spans="1:4" x14ac:dyDescent="0.25">
      <c r="A2456" s="64"/>
      <c r="B2456" s="65"/>
      <c r="C2456" s="65"/>
      <c r="D2456" s="66"/>
    </row>
    <row r="2457" spans="1:4" x14ac:dyDescent="0.25">
      <c r="A2457" s="64"/>
      <c r="B2457" s="65"/>
      <c r="C2457" s="65"/>
      <c r="D2457" s="66"/>
    </row>
    <row r="2458" spans="1:4" x14ac:dyDescent="0.25">
      <c r="A2458" s="64"/>
      <c r="B2458" s="65"/>
      <c r="C2458" s="65"/>
      <c r="D2458" s="66"/>
    </row>
    <row r="2459" spans="1:4" x14ac:dyDescent="0.25">
      <c r="A2459" s="64"/>
      <c r="B2459" s="65"/>
      <c r="C2459" s="65"/>
      <c r="D2459" s="66"/>
    </row>
    <row r="2460" spans="1:4" x14ac:dyDescent="0.25">
      <c r="A2460" s="64"/>
      <c r="B2460" s="65"/>
      <c r="C2460" s="65"/>
      <c r="D2460" s="66"/>
    </row>
    <row r="2461" spans="1:4" x14ac:dyDescent="0.25">
      <c r="A2461" s="64"/>
      <c r="B2461" s="65"/>
      <c r="C2461" s="65"/>
      <c r="D2461" s="66"/>
    </row>
    <row r="2462" spans="1:4" x14ac:dyDescent="0.25">
      <c r="A2462" s="64"/>
      <c r="B2462" s="65"/>
      <c r="C2462" s="65"/>
      <c r="D2462" s="66"/>
    </row>
    <row r="2463" spans="1:4" x14ac:dyDescent="0.25">
      <c r="A2463" s="64"/>
      <c r="B2463" s="65"/>
      <c r="C2463" s="65"/>
      <c r="D2463" s="66"/>
    </row>
    <row r="2464" spans="1:4" x14ac:dyDescent="0.25">
      <c r="A2464" s="64"/>
      <c r="B2464" s="65"/>
      <c r="C2464" s="65"/>
      <c r="D2464" s="66"/>
    </row>
    <row r="2465" spans="1:4" x14ac:dyDescent="0.25">
      <c r="A2465" s="64"/>
      <c r="B2465" s="65"/>
      <c r="C2465" s="65"/>
      <c r="D2465" s="66"/>
    </row>
    <row r="2466" spans="1:4" x14ac:dyDescent="0.25">
      <c r="A2466" s="64"/>
      <c r="B2466" s="65"/>
      <c r="C2466" s="65"/>
      <c r="D2466" s="66"/>
    </row>
    <row r="2467" spans="1:4" x14ac:dyDescent="0.25">
      <c r="A2467" s="64"/>
      <c r="B2467" s="65"/>
      <c r="C2467" s="65"/>
      <c r="D2467" s="66"/>
    </row>
    <row r="2468" spans="1:4" x14ac:dyDescent="0.25">
      <c r="A2468" s="64"/>
      <c r="B2468" s="65"/>
      <c r="C2468" s="65"/>
      <c r="D2468" s="66"/>
    </row>
    <row r="2469" spans="1:4" x14ac:dyDescent="0.25">
      <c r="A2469" s="64"/>
      <c r="B2469" s="65"/>
      <c r="C2469" s="65"/>
      <c r="D2469" s="66"/>
    </row>
    <row r="2470" spans="1:4" x14ac:dyDescent="0.25">
      <c r="A2470" s="64"/>
      <c r="B2470" s="65"/>
      <c r="C2470" s="65"/>
      <c r="D2470" s="66"/>
    </row>
    <row r="2471" spans="1:4" x14ac:dyDescent="0.25">
      <c r="A2471" s="64"/>
      <c r="B2471" s="65"/>
      <c r="C2471" s="65"/>
      <c r="D2471" s="66"/>
    </row>
    <row r="2472" spans="1:4" x14ac:dyDescent="0.25">
      <c r="A2472" s="64"/>
      <c r="B2472" s="65"/>
      <c r="C2472" s="65"/>
      <c r="D2472" s="66"/>
    </row>
    <row r="2473" spans="1:4" x14ac:dyDescent="0.25">
      <c r="A2473" s="64"/>
      <c r="B2473" s="65"/>
      <c r="C2473" s="65"/>
      <c r="D2473" s="66"/>
    </row>
    <row r="2474" spans="1:4" x14ac:dyDescent="0.25">
      <c r="A2474" s="64"/>
      <c r="B2474" s="65"/>
      <c r="C2474" s="65"/>
      <c r="D2474" s="66"/>
    </row>
    <row r="2475" spans="1:4" x14ac:dyDescent="0.25">
      <c r="A2475" s="64"/>
      <c r="B2475" s="65"/>
      <c r="C2475" s="65"/>
      <c r="D2475" s="66"/>
    </row>
    <row r="2476" spans="1:4" x14ac:dyDescent="0.25">
      <c r="A2476" s="64"/>
      <c r="B2476" s="65"/>
      <c r="C2476" s="65"/>
      <c r="D2476" s="66"/>
    </row>
    <row r="2477" spans="1:4" x14ac:dyDescent="0.25">
      <c r="A2477" s="64"/>
      <c r="B2477" s="65"/>
      <c r="C2477" s="65"/>
      <c r="D2477" s="66"/>
    </row>
    <row r="2478" spans="1:4" x14ac:dyDescent="0.25">
      <c r="A2478" s="64"/>
      <c r="B2478" s="65"/>
      <c r="C2478" s="65"/>
      <c r="D2478" s="66"/>
    </row>
    <row r="2479" spans="1:4" x14ac:dyDescent="0.25">
      <c r="A2479" s="64"/>
      <c r="B2479" s="65"/>
      <c r="C2479" s="65"/>
      <c r="D2479" s="66"/>
    </row>
    <row r="2480" spans="1:4" x14ac:dyDescent="0.25">
      <c r="A2480" s="64"/>
      <c r="B2480" s="65"/>
      <c r="C2480" s="65"/>
      <c r="D2480" s="66"/>
    </row>
    <row r="2481" spans="1:4" x14ac:dyDescent="0.25">
      <c r="A2481" s="64"/>
      <c r="B2481" s="65"/>
      <c r="C2481" s="65"/>
      <c r="D2481" s="66"/>
    </row>
    <row r="2482" spans="1:4" x14ac:dyDescent="0.25">
      <c r="A2482" s="64"/>
      <c r="B2482" s="65"/>
      <c r="C2482" s="65"/>
      <c r="D2482" s="66"/>
    </row>
    <row r="2483" spans="1:4" x14ac:dyDescent="0.25">
      <c r="A2483" s="64"/>
      <c r="B2483" s="65"/>
      <c r="C2483" s="65"/>
      <c r="D2483" s="66"/>
    </row>
    <row r="2484" spans="1:4" x14ac:dyDescent="0.25">
      <c r="A2484" s="64"/>
      <c r="B2484" s="65"/>
      <c r="C2484" s="65"/>
      <c r="D2484" s="66"/>
    </row>
    <row r="2485" spans="1:4" x14ac:dyDescent="0.25">
      <c r="A2485" s="64"/>
      <c r="B2485" s="65"/>
      <c r="C2485" s="65"/>
      <c r="D2485" s="66"/>
    </row>
    <row r="2486" spans="1:4" x14ac:dyDescent="0.25">
      <c r="A2486" s="64"/>
      <c r="B2486" s="65"/>
      <c r="C2486" s="65"/>
      <c r="D2486" s="66"/>
    </row>
    <row r="2487" spans="1:4" x14ac:dyDescent="0.25">
      <c r="A2487" s="64"/>
      <c r="B2487" s="65"/>
      <c r="C2487" s="65"/>
      <c r="D2487" s="66"/>
    </row>
    <row r="2488" spans="1:4" x14ac:dyDescent="0.25">
      <c r="A2488" s="64"/>
      <c r="B2488" s="65"/>
      <c r="C2488" s="65"/>
      <c r="D2488" s="66"/>
    </row>
    <row r="2489" spans="1:4" x14ac:dyDescent="0.25">
      <c r="A2489" s="64"/>
      <c r="B2489" s="65"/>
      <c r="C2489" s="65"/>
      <c r="D2489" s="66"/>
    </row>
    <row r="2490" spans="1:4" x14ac:dyDescent="0.25">
      <c r="A2490" s="64"/>
      <c r="B2490" s="65"/>
      <c r="C2490" s="65"/>
      <c r="D2490" s="66"/>
    </row>
    <row r="2491" spans="1:4" x14ac:dyDescent="0.25">
      <c r="A2491" s="64"/>
      <c r="B2491" s="65"/>
      <c r="C2491" s="65"/>
      <c r="D2491" s="66"/>
    </row>
    <row r="2492" spans="1:4" x14ac:dyDescent="0.25">
      <c r="A2492" s="64"/>
      <c r="B2492" s="65"/>
      <c r="C2492" s="65"/>
      <c r="D2492" s="66"/>
    </row>
    <row r="2493" spans="1:4" x14ac:dyDescent="0.25">
      <c r="A2493" s="64"/>
      <c r="B2493" s="65"/>
      <c r="C2493" s="65"/>
      <c r="D2493" s="66"/>
    </row>
    <row r="2494" spans="1:4" x14ac:dyDescent="0.25">
      <c r="A2494" s="64"/>
      <c r="B2494" s="65"/>
      <c r="C2494" s="65"/>
      <c r="D2494" s="66"/>
    </row>
    <row r="2495" spans="1:4" x14ac:dyDescent="0.25">
      <c r="A2495" s="64"/>
      <c r="B2495" s="65"/>
      <c r="C2495" s="65"/>
      <c r="D2495" s="66"/>
    </row>
    <row r="2496" spans="1:4" x14ac:dyDescent="0.25">
      <c r="A2496" s="64"/>
      <c r="B2496" s="65"/>
      <c r="C2496" s="65"/>
      <c r="D2496" s="66"/>
    </row>
    <row r="2497" spans="1:4" x14ac:dyDescent="0.25">
      <c r="A2497" s="64"/>
      <c r="B2497" s="65"/>
      <c r="C2497" s="65"/>
      <c r="D2497" s="66"/>
    </row>
    <row r="2498" spans="1:4" x14ac:dyDescent="0.25">
      <c r="A2498" s="64"/>
      <c r="B2498" s="65"/>
      <c r="C2498" s="65"/>
      <c r="D2498" s="66"/>
    </row>
    <row r="2499" spans="1:4" x14ac:dyDescent="0.25">
      <c r="A2499" s="64"/>
      <c r="B2499" s="65"/>
      <c r="C2499" s="65"/>
      <c r="D2499" s="66"/>
    </row>
    <row r="2500" spans="1:4" x14ac:dyDescent="0.25">
      <c r="A2500" s="64"/>
      <c r="B2500" s="65"/>
      <c r="C2500" s="65"/>
      <c r="D2500" s="66"/>
    </row>
    <row r="2501" spans="1:4" x14ac:dyDescent="0.25">
      <c r="A2501" s="64"/>
      <c r="B2501" s="65"/>
      <c r="C2501" s="65"/>
      <c r="D2501" s="66"/>
    </row>
    <row r="2502" spans="1:4" x14ac:dyDescent="0.25">
      <c r="A2502" s="64"/>
      <c r="B2502" s="65"/>
      <c r="C2502" s="65"/>
      <c r="D2502" s="66"/>
    </row>
    <row r="2503" spans="1:4" x14ac:dyDescent="0.25">
      <c r="A2503" s="64"/>
      <c r="B2503" s="65"/>
      <c r="C2503" s="65"/>
      <c r="D2503" s="66"/>
    </row>
    <row r="2504" spans="1:4" x14ac:dyDescent="0.25">
      <c r="A2504" s="64"/>
      <c r="B2504" s="65"/>
      <c r="C2504" s="65"/>
      <c r="D2504" s="66"/>
    </row>
    <row r="2505" spans="1:4" x14ac:dyDescent="0.25">
      <c r="A2505" s="64"/>
      <c r="B2505" s="65"/>
      <c r="C2505" s="65"/>
      <c r="D2505" s="66"/>
    </row>
    <row r="2506" spans="1:4" x14ac:dyDescent="0.25">
      <c r="A2506" s="64"/>
      <c r="B2506" s="65"/>
      <c r="C2506" s="65"/>
      <c r="D2506" s="66"/>
    </row>
    <row r="2507" spans="1:4" x14ac:dyDescent="0.25">
      <c r="A2507" s="64"/>
      <c r="B2507" s="65"/>
      <c r="C2507" s="65"/>
      <c r="D2507" s="66"/>
    </row>
    <row r="2508" spans="1:4" x14ac:dyDescent="0.25">
      <c r="A2508" s="64"/>
      <c r="B2508" s="65"/>
      <c r="C2508" s="65"/>
      <c r="D2508" s="66"/>
    </row>
    <row r="2509" spans="1:4" x14ac:dyDescent="0.25">
      <c r="A2509" s="64"/>
      <c r="B2509" s="65"/>
      <c r="C2509" s="65"/>
      <c r="D2509" s="66"/>
    </row>
    <row r="2510" spans="1:4" x14ac:dyDescent="0.25">
      <c r="A2510" s="64"/>
      <c r="B2510" s="65"/>
      <c r="C2510" s="65"/>
      <c r="D2510" s="66"/>
    </row>
    <row r="2511" spans="1:4" x14ac:dyDescent="0.25">
      <c r="A2511" s="64"/>
      <c r="B2511" s="65"/>
      <c r="C2511" s="65"/>
      <c r="D2511" s="66"/>
    </row>
    <row r="2512" spans="1:4" x14ac:dyDescent="0.25">
      <c r="A2512" s="64"/>
      <c r="B2512" s="65"/>
      <c r="C2512" s="65"/>
      <c r="D2512" s="66"/>
    </row>
    <row r="2513" spans="1:4" x14ac:dyDescent="0.25">
      <c r="A2513" s="64"/>
      <c r="B2513" s="65"/>
      <c r="C2513" s="65"/>
      <c r="D2513" s="66"/>
    </row>
    <row r="2514" spans="1:4" x14ac:dyDescent="0.25">
      <c r="A2514" s="64"/>
      <c r="B2514" s="65"/>
      <c r="C2514" s="65"/>
      <c r="D2514" s="66"/>
    </row>
    <row r="2515" spans="1:4" x14ac:dyDescent="0.25">
      <c r="A2515" s="64"/>
      <c r="B2515" s="65"/>
      <c r="C2515" s="65"/>
      <c r="D2515" s="66"/>
    </row>
    <row r="2516" spans="1:4" x14ac:dyDescent="0.25">
      <c r="A2516" s="64"/>
      <c r="B2516" s="65"/>
      <c r="C2516" s="65"/>
      <c r="D2516" s="66"/>
    </row>
    <row r="2517" spans="1:4" x14ac:dyDescent="0.25">
      <c r="A2517" s="64"/>
      <c r="B2517" s="65"/>
      <c r="C2517" s="65"/>
      <c r="D2517" s="66"/>
    </row>
    <row r="2518" spans="1:4" x14ac:dyDescent="0.25">
      <c r="A2518" s="64"/>
      <c r="B2518" s="65"/>
      <c r="C2518" s="65"/>
      <c r="D2518" s="66"/>
    </row>
    <row r="2519" spans="1:4" x14ac:dyDescent="0.25">
      <c r="A2519" s="64"/>
      <c r="B2519" s="65"/>
      <c r="C2519" s="65"/>
      <c r="D2519" s="66"/>
    </row>
    <row r="2520" spans="1:4" x14ac:dyDescent="0.25">
      <c r="A2520" s="64"/>
      <c r="B2520" s="65"/>
      <c r="C2520" s="65"/>
      <c r="D2520" s="66"/>
    </row>
    <row r="2521" spans="1:4" x14ac:dyDescent="0.25">
      <c r="A2521" s="64"/>
      <c r="B2521" s="65"/>
      <c r="C2521" s="65"/>
      <c r="D2521" s="66"/>
    </row>
    <row r="2522" spans="1:4" x14ac:dyDescent="0.25">
      <c r="A2522" s="64"/>
      <c r="B2522" s="65"/>
      <c r="C2522" s="65"/>
      <c r="D2522" s="66"/>
    </row>
    <row r="2523" spans="1:4" x14ac:dyDescent="0.25">
      <c r="A2523" s="64"/>
      <c r="B2523" s="65"/>
      <c r="C2523" s="65"/>
      <c r="D2523" s="66"/>
    </row>
    <row r="2524" spans="1:4" x14ac:dyDescent="0.25">
      <c r="A2524" s="64"/>
      <c r="B2524" s="65"/>
      <c r="C2524" s="65"/>
      <c r="D2524" s="66"/>
    </row>
    <row r="2525" spans="1:4" x14ac:dyDescent="0.25">
      <c r="A2525" s="64"/>
      <c r="B2525" s="65"/>
      <c r="C2525" s="65"/>
      <c r="D2525" s="66"/>
    </row>
    <row r="2526" spans="1:4" x14ac:dyDescent="0.25">
      <c r="A2526" s="64"/>
      <c r="B2526" s="65"/>
      <c r="C2526" s="65"/>
      <c r="D2526" s="66"/>
    </row>
    <row r="2527" spans="1:4" x14ac:dyDescent="0.25">
      <c r="A2527" s="64"/>
      <c r="B2527" s="65"/>
      <c r="C2527" s="65"/>
      <c r="D2527" s="66"/>
    </row>
    <row r="2528" spans="1:4" x14ac:dyDescent="0.25">
      <c r="A2528" s="64"/>
      <c r="B2528" s="65"/>
      <c r="C2528" s="65"/>
      <c r="D2528" s="66"/>
    </row>
    <row r="2529" spans="1:4" x14ac:dyDescent="0.25">
      <c r="A2529" s="64"/>
      <c r="B2529" s="65"/>
      <c r="C2529" s="65"/>
      <c r="D2529" s="66"/>
    </row>
    <row r="2530" spans="1:4" x14ac:dyDescent="0.25">
      <c r="A2530" s="64"/>
      <c r="B2530" s="65"/>
      <c r="C2530" s="65"/>
      <c r="D2530" s="66"/>
    </row>
    <row r="2531" spans="1:4" x14ac:dyDescent="0.25">
      <c r="A2531" s="64"/>
      <c r="B2531" s="65"/>
      <c r="C2531" s="65"/>
      <c r="D2531" s="66"/>
    </row>
    <row r="2532" spans="1:4" x14ac:dyDescent="0.25">
      <c r="A2532" s="64"/>
      <c r="B2532" s="65"/>
      <c r="C2532" s="65"/>
      <c r="D2532" s="66"/>
    </row>
    <row r="2533" spans="1:4" x14ac:dyDescent="0.25">
      <c r="A2533" s="64"/>
      <c r="B2533" s="65"/>
      <c r="C2533" s="65"/>
      <c r="D2533" s="66"/>
    </row>
    <row r="2534" spans="1:4" x14ac:dyDescent="0.25">
      <c r="A2534" s="64"/>
      <c r="B2534" s="65"/>
      <c r="C2534" s="65"/>
      <c r="D2534" s="66"/>
    </row>
    <row r="2535" spans="1:4" x14ac:dyDescent="0.25">
      <c r="A2535" s="64"/>
      <c r="B2535" s="65"/>
      <c r="C2535" s="65"/>
      <c r="D2535" s="66"/>
    </row>
    <row r="2536" spans="1:4" x14ac:dyDescent="0.25">
      <c r="A2536" s="64"/>
      <c r="B2536" s="65"/>
      <c r="C2536" s="65"/>
      <c r="D2536" s="66"/>
    </row>
    <row r="2537" spans="1:4" x14ac:dyDescent="0.25">
      <c r="A2537" s="64"/>
      <c r="B2537" s="65"/>
      <c r="C2537" s="65"/>
      <c r="D2537" s="66"/>
    </row>
    <row r="2538" spans="1:4" x14ac:dyDescent="0.25">
      <c r="A2538" s="64"/>
      <c r="B2538" s="65"/>
      <c r="C2538" s="65"/>
      <c r="D2538" s="66"/>
    </row>
    <row r="2539" spans="1:4" x14ac:dyDescent="0.25">
      <c r="A2539" s="64"/>
      <c r="B2539" s="65"/>
      <c r="C2539" s="65"/>
      <c r="D2539" s="66"/>
    </row>
    <row r="2540" spans="1:4" x14ac:dyDescent="0.25">
      <c r="A2540" s="64"/>
      <c r="B2540" s="65"/>
      <c r="C2540" s="65"/>
      <c r="D2540" s="66"/>
    </row>
    <row r="2541" spans="1:4" x14ac:dyDescent="0.25">
      <c r="A2541" s="64"/>
      <c r="B2541" s="65"/>
      <c r="C2541" s="65"/>
      <c r="D2541" s="66"/>
    </row>
    <row r="2542" spans="1:4" x14ac:dyDescent="0.25">
      <c r="A2542" s="64"/>
      <c r="B2542" s="65"/>
      <c r="C2542" s="65"/>
      <c r="D2542" s="66"/>
    </row>
    <row r="2543" spans="1:4" x14ac:dyDescent="0.25">
      <c r="A2543" s="64"/>
      <c r="B2543" s="65"/>
      <c r="C2543" s="65"/>
      <c r="D2543" s="66"/>
    </row>
    <row r="2544" spans="1:4" x14ac:dyDescent="0.25">
      <c r="A2544" s="64"/>
      <c r="B2544" s="65"/>
      <c r="C2544" s="65"/>
      <c r="D2544" s="66"/>
    </row>
    <row r="2545" spans="1:4" x14ac:dyDescent="0.25">
      <c r="A2545" s="64"/>
      <c r="B2545" s="65"/>
      <c r="C2545" s="65"/>
      <c r="D2545" s="66"/>
    </row>
    <row r="2546" spans="1:4" x14ac:dyDescent="0.25">
      <c r="A2546" s="64"/>
      <c r="B2546" s="65"/>
      <c r="C2546" s="65"/>
      <c r="D2546" s="66"/>
    </row>
    <row r="2547" spans="1:4" x14ac:dyDescent="0.25">
      <c r="A2547" s="64"/>
      <c r="B2547" s="65"/>
      <c r="C2547" s="65"/>
      <c r="D2547" s="66"/>
    </row>
    <row r="2548" spans="1:4" x14ac:dyDescent="0.25">
      <c r="A2548" s="64"/>
      <c r="B2548" s="65"/>
      <c r="C2548" s="65"/>
      <c r="D2548" s="66"/>
    </row>
    <row r="2549" spans="1:4" x14ac:dyDescent="0.25">
      <c r="A2549" s="64"/>
      <c r="B2549" s="65"/>
      <c r="C2549" s="65"/>
      <c r="D2549" s="66"/>
    </row>
    <row r="2550" spans="1:4" x14ac:dyDescent="0.25">
      <c r="A2550" s="64"/>
      <c r="B2550" s="65"/>
      <c r="C2550" s="65"/>
      <c r="D2550" s="66"/>
    </row>
    <row r="2551" spans="1:4" x14ac:dyDescent="0.25">
      <c r="A2551" s="64"/>
      <c r="B2551" s="65"/>
      <c r="C2551" s="65"/>
      <c r="D2551" s="66"/>
    </row>
    <row r="2552" spans="1:4" x14ac:dyDescent="0.25">
      <c r="A2552" s="64"/>
      <c r="B2552" s="65"/>
      <c r="C2552" s="65"/>
      <c r="D2552" s="66"/>
    </row>
    <row r="2553" spans="1:4" x14ac:dyDescent="0.25">
      <c r="A2553" s="64"/>
      <c r="B2553" s="65"/>
      <c r="C2553" s="65"/>
      <c r="D2553" s="66"/>
    </row>
    <row r="2554" spans="1:4" x14ac:dyDescent="0.25">
      <c r="A2554" s="64"/>
      <c r="B2554" s="65"/>
      <c r="C2554" s="65"/>
      <c r="D2554" s="66"/>
    </row>
    <row r="2555" spans="1:4" x14ac:dyDescent="0.25">
      <c r="A2555" s="64"/>
      <c r="B2555" s="65"/>
      <c r="C2555" s="65"/>
      <c r="D2555" s="66"/>
    </row>
    <row r="2556" spans="1:4" x14ac:dyDescent="0.25">
      <c r="A2556" s="64"/>
      <c r="B2556" s="65"/>
      <c r="C2556" s="65"/>
      <c r="D2556" s="66"/>
    </row>
    <row r="2557" spans="1:4" x14ac:dyDescent="0.25">
      <c r="A2557" s="64"/>
      <c r="B2557" s="65"/>
      <c r="C2557" s="65"/>
      <c r="D2557" s="66"/>
    </row>
    <row r="2558" spans="1:4" x14ac:dyDescent="0.25">
      <c r="A2558" s="64"/>
      <c r="B2558" s="65"/>
      <c r="C2558" s="65"/>
      <c r="D2558" s="66"/>
    </row>
    <row r="2559" spans="1:4" x14ac:dyDescent="0.25">
      <c r="A2559" s="64"/>
      <c r="B2559" s="65"/>
      <c r="C2559" s="65"/>
      <c r="D2559" s="66"/>
    </row>
    <row r="2560" spans="1:4" x14ac:dyDescent="0.25">
      <c r="A2560" s="64"/>
      <c r="B2560" s="65"/>
      <c r="C2560" s="65"/>
      <c r="D2560" s="66"/>
    </row>
    <row r="2561" spans="1:4" x14ac:dyDescent="0.25">
      <c r="A2561" s="64"/>
      <c r="B2561" s="65"/>
      <c r="C2561" s="65"/>
      <c r="D2561" s="66"/>
    </row>
    <row r="2562" spans="1:4" x14ac:dyDescent="0.25">
      <c r="A2562" s="64"/>
      <c r="B2562" s="65"/>
      <c r="C2562" s="65"/>
      <c r="D2562" s="66"/>
    </row>
    <row r="2563" spans="1:4" x14ac:dyDescent="0.25">
      <c r="A2563" s="64"/>
      <c r="B2563" s="65"/>
      <c r="C2563" s="65"/>
      <c r="D2563" s="66"/>
    </row>
    <row r="2564" spans="1:4" x14ac:dyDescent="0.25">
      <c r="A2564" s="64"/>
      <c r="B2564" s="65"/>
      <c r="C2564" s="65"/>
      <c r="D2564" s="66"/>
    </row>
    <row r="2565" spans="1:4" x14ac:dyDescent="0.25">
      <c r="A2565" s="64"/>
      <c r="B2565" s="65"/>
      <c r="C2565" s="65"/>
      <c r="D2565" s="66"/>
    </row>
    <row r="2566" spans="1:4" x14ac:dyDescent="0.25">
      <c r="A2566" s="64"/>
      <c r="B2566" s="65"/>
      <c r="C2566" s="65"/>
      <c r="D2566" s="66"/>
    </row>
    <row r="2567" spans="1:4" x14ac:dyDescent="0.25">
      <c r="A2567" s="64"/>
      <c r="B2567" s="65"/>
      <c r="C2567" s="65"/>
      <c r="D2567" s="66"/>
    </row>
    <row r="2568" spans="1:4" x14ac:dyDescent="0.25">
      <c r="A2568" s="64"/>
      <c r="B2568" s="65"/>
      <c r="C2568" s="65"/>
      <c r="D2568" s="66"/>
    </row>
    <row r="2569" spans="1:4" x14ac:dyDescent="0.25">
      <c r="A2569" s="64"/>
      <c r="B2569" s="65"/>
      <c r="C2569" s="65"/>
      <c r="D2569" s="66"/>
    </row>
    <row r="2570" spans="1:4" x14ac:dyDescent="0.25">
      <c r="A2570" s="64"/>
      <c r="B2570" s="65"/>
      <c r="C2570" s="65"/>
      <c r="D2570" s="66"/>
    </row>
    <row r="2571" spans="1:4" x14ac:dyDescent="0.25">
      <c r="A2571" s="64"/>
      <c r="B2571" s="65"/>
      <c r="C2571" s="65"/>
      <c r="D2571" s="66"/>
    </row>
    <row r="2572" spans="1:4" x14ac:dyDescent="0.25">
      <c r="A2572" s="64"/>
      <c r="B2572" s="65"/>
      <c r="C2572" s="65"/>
      <c r="D2572" s="66"/>
    </row>
    <row r="2573" spans="1:4" x14ac:dyDescent="0.25">
      <c r="A2573" s="64"/>
      <c r="B2573" s="65"/>
      <c r="C2573" s="65"/>
      <c r="D2573" s="66"/>
    </row>
    <row r="2574" spans="1:4" x14ac:dyDescent="0.25">
      <c r="A2574" s="64"/>
      <c r="B2574" s="65"/>
      <c r="C2574" s="65"/>
      <c r="D2574" s="66"/>
    </row>
    <row r="2575" spans="1:4" x14ac:dyDescent="0.25">
      <c r="A2575" s="64"/>
      <c r="B2575" s="65"/>
      <c r="C2575" s="65"/>
      <c r="D2575" s="66"/>
    </row>
    <row r="2576" spans="1:4" x14ac:dyDescent="0.25">
      <c r="A2576" s="64"/>
      <c r="B2576" s="65"/>
      <c r="C2576" s="65"/>
      <c r="D2576" s="66"/>
    </row>
    <row r="2577" spans="1:4" x14ac:dyDescent="0.25">
      <c r="A2577" s="64"/>
      <c r="B2577" s="65"/>
      <c r="C2577" s="65"/>
      <c r="D2577" s="66"/>
    </row>
    <row r="2578" spans="1:4" x14ac:dyDescent="0.25">
      <c r="A2578" s="64"/>
      <c r="B2578" s="65"/>
      <c r="C2578" s="65"/>
      <c r="D2578" s="66"/>
    </row>
    <row r="2579" spans="1:4" x14ac:dyDescent="0.25">
      <c r="A2579" s="64"/>
      <c r="B2579" s="65"/>
      <c r="C2579" s="65"/>
      <c r="D2579" s="66"/>
    </row>
    <row r="2580" spans="1:4" x14ac:dyDescent="0.25">
      <c r="A2580" s="64"/>
      <c r="B2580" s="65"/>
      <c r="C2580" s="65"/>
      <c r="D2580" s="66"/>
    </row>
    <row r="2581" spans="1:4" x14ac:dyDescent="0.25">
      <c r="A2581" s="64"/>
      <c r="B2581" s="65"/>
      <c r="C2581" s="65"/>
      <c r="D2581" s="66"/>
    </row>
    <row r="2582" spans="1:4" x14ac:dyDescent="0.25">
      <c r="A2582" s="64"/>
      <c r="B2582" s="65"/>
      <c r="C2582" s="65"/>
      <c r="D2582" s="66"/>
    </row>
    <row r="2583" spans="1:4" x14ac:dyDescent="0.25">
      <c r="A2583" s="64"/>
      <c r="B2583" s="65"/>
      <c r="C2583" s="65"/>
      <c r="D2583" s="66"/>
    </row>
    <row r="2584" spans="1:4" x14ac:dyDescent="0.25">
      <c r="A2584" s="64"/>
      <c r="B2584" s="65"/>
      <c r="C2584" s="65"/>
      <c r="D2584" s="66"/>
    </row>
    <row r="2585" spans="1:4" x14ac:dyDescent="0.25">
      <c r="A2585" s="64"/>
      <c r="B2585" s="65"/>
      <c r="C2585" s="65"/>
      <c r="D2585" s="66"/>
    </row>
    <row r="2586" spans="1:4" x14ac:dyDescent="0.25">
      <c r="A2586" s="64"/>
      <c r="B2586" s="65"/>
      <c r="C2586" s="65"/>
      <c r="D2586" s="66"/>
    </row>
    <row r="2587" spans="1:4" x14ac:dyDescent="0.25">
      <c r="A2587" s="64"/>
      <c r="B2587" s="65"/>
      <c r="C2587" s="65"/>
      <c r="D2587" s="66"/>
    </row>
    <row r="2588" spans="1:4" x14ac:dyDescent="0.25">
      <c r="A2588" s="64"/>
      <c r="B2588" s="65"/>
      <c r="C2588" s="65"/>
      <c r="D2588" s="66"/>
    </row>
    <row r="2589" spans="1:4" x14ac:dyDescent="0.25">
      <c r="A2589" s="64"/>
      <c r="B2589" s="65"/>
      <c r="C2589" s="65"/>
      <c r="D2589" s="66"/>
    </row>
    <row r="2590" spans="1:4" x14ac:dyDescent="0.25">
      <c r="A2590" s="64"/>
      <c r="B2590" s="65"/>
      <c r="C2590" s="65"/>
      <c r="D2590" s="66"/>
    </row>
    <row r="2591" spans="1:4" x14ac:dyDescent="0.25">
      <c r="A2591" s="64"/>
      <c r="B2591" s="65"/>
      <c r="C2591" s="65"/>
      <c r="D2591" s="66"/>
    </row>
    <row r="2592" spans="1:4" x14ac:dyDescent="0.25">
      <c r="A2592" s="64"/>
      <c r="B2592" s="65"/>
      <c r="C2592" s="65"/>
      <c r="D2592" s="66"/>
    </row>
    <row r="2593" spans="1:4" x14ac:dyDescent="0.25">
      <c r="A2593" s="64"/>
      <c r="B2593" s="65"/>
      <c r="C2593" s="65"/>
      <c r="D2593" s="66"/>
    </row>
    <row r="2594" spans="1:4" x14ac:dyDescent="0.25">
      <c r="A2594" s="64"/>
      <c r="B2594" s="65"/>
      <c r="C2594" s="65"/>
      <c r="D2594" s="66"/>
    </row>
    <row r="2595" spans="1:4" x14ac:dyDescent="0.25">
      <c r="A2595" s="64"/>
      <c r="B2595" s="65"/>
      <c r="C2595" s="65"/>
      <c r="D2595" s="66"/>
    </row>
    <row r="2596" spans="1:4" x14ac:dyDescent="0.25">
      <c r="A2596" s="64"/>
      <c r="B2596" s="65"/>
      <c r="C2596" s="65"/>
      <c r="D2596" s="66"/>
    </row>
    <row r="2597" spans="1:4" x14ac:dyDescent="0.25">
      <c r="A2597" s="64"/>
      <c r="B2597" s="65"/>
      <c r="C2597" s="65"/>
      <c r="D2597" s="66"/>
    </row>
    <row r="2598" spans="1:4" x14ac:dyDescent="0.25">
      <c r="A2598" s="64"/>
      <c r="B2598" s="65"/>
      <c r="C2598" s="65"/>
      <c r="D2598" s="66"/>
    </row>
    <row r="2599" spans="1:4" x14ac:dyDescent="0.25">
      <c r="A2599" s="64"/>
      <c r="B2599" s="65"/>
      <c r="C2599" s="65"/>
      <c r="D2599" s="66"/>
    </row>
    <row r="2600" spans="1:4" x14ac:dyDescent="0.25">
      <c r="A2600" s="64"/>
      <c r="B2600" s="65"/>
      <c r="C2600" s="65"/>
      <c r="D2600" s="66"/>
    </row>
    <row r="2601" spans="1:4" x14ac:dyDescent="0.25">
      <c r="A2601" s="64"/>
      <c r="B2601" s="65"/>
      <c r="C2601" s="65"/>
      <c r="D2601" s="66"/>
    </row>
    <row r="2602" spans="1:4" x14ac:dyDescent="0.25">
      <c r="A2602" s="64"/>
      <c r="B2602" s="65"/>
      <c r="C2602" s="65"/>
      <c r="D2602" s="66"/>
    </row>
    <row r="2603" spans="1:4" x14ac:dyDescent="0.25">
      <c r="A2603" s="64"/>
      <c r="B2603" s="65"/>
      <c r="C2603" s="65"/>
      <c r="D2603" s="66"/>
    </row>
    <row r="2604" spans="1:4" x14ac:dyDescent="0.25">
      <c r="A2604" s="64"/>
      <c r="B2604" s="65"/>
      <c r="C2604" s="65"/>
      <c r="D2604" s="66"/>
    </row>
    <row r="2605" spans="1:4" x14ac:dyDescent="0.25">
      <c r="A2605" s="64"/>
      <c r="B2605" s="65"/>
      <c r="C2605" s="65"/>
      <c r="D2605" s="66"/>
    </row>
    <row r="2606" spans="1:4" x14ac:dyDescent="0.25">
      <c r="A2606" s="64"/>
      <c r="B2606" s="65"/>
      <c r="C2606" s="65"/>
      <c r="D2606" s="66"/>
    </row>
    <row r="2607" spans="1:4" x14ac:dyDescent="0.25">
      <c r="A2607" s="64"/>
      <c r="B2607" s="65"/>
      <c r="C2607" s="65"/>
      <c r="D2607" s="66"/>
    </row>
    <row r="2608" spans="1:4" x14ac:dyDescent="0.25">
      <c r="A2608" s="64"/>
      <c r="B2608" s="65"/>
      <c r="C2608" s="65"/>
      <c r="D2608" s="66"/>
    </row>
    <row r="2609" spans="1:4" x14ac:dyDescent="0.25">
      <c r="A2609" s="64"/>
      <c r="B2609" s="65"/>
      <c r="C2609" s="65"/>
      <c r="D2609" s="66"/>
    </row>
    <row r="2610" spans="1:4" x14ac:dyDescent="0.25">
      <c r="A2610" s="64"/>
      <c r="B2610" s="65"/>
      <c r="C2610" s="65"/>
      <c r="D2610" s="66"/>
    </row>
    <row r="2611" spans="1:4" x14ac:dyDescent="0.25">
      <c r="A2611" s="64"/>
      <c r="B2611" s="65"/>
      <c r="C2611" s="65"/>
      <c r="D2611" s="66"/>
    </row>
    <row r="2612" spans="1:4" x14ac:dyDescent="0.25">
      <c r="A2612" s="64"/>
      <c r="B2612" s="65"/>
      <c r="C2612" s="65"/>
      <c r="D2612" s="66"/>
    </row>
    <row r="2613" spans="1:4" x14ac:dyDescent="0.25">
      <c r="A2613" s="64"/>
      <c r="B2613" s="65"/>
      <c r="C2613" s="65"/>
      <c r="D2613" s="66"/>
    </row>
    <row r="2614" spans="1:4" x14ac:dyDescent="0.25">
      <c r="A2614" s="64"/>
      <c r="B2614" s="65"/>
      <c r="C2614" s="65"/>
      <c r="D2614" s="66"/>
    </row>
    <row r="2615" spans="1:4" x14ac:dyDescent="0.25">
      <c r="A2615" s="64"/>
      <c r="B2615" s="65"/>
      <c r="C2615" s="65"/>
      <c r="D2615" s="66"/>
    </row>
    <row r="2616" spans="1:4" x14ac:dyDescent="0.25">
      <c r="A2616" s="64"/>
      <c r="B2616" s="65"/>
      <c r="C2616" s="65"/>
      <c r="D2616" s="66"/>
    </row>
    <row r="2617" spans="1:4" x14ac:dyDescent="0.25">
      <c r="A2617" s="64"/>
      <c r="B2617" s="65"/>
      <c r="C2617" s="65"/>
      <c r="D2617" s="66"/>
    </row>
    <row r="2618" spans="1:4" x14ac:dyDescent="0.25">
      <c r="A2618" s="64"/>
      <c r="B2618" s="65"/>
      <c r="C2618" s="65"/>
      <c r="D2618" s="66"/>
    </row>
    <row r="2619" spans="1:4" x14ac:dyDescent="0.25">
      <c r="A2619" s="64"/>
      <c r="B2619" s="65"/>
      <c r="C2619" s="65"/>
      <c r="D2619" s="66"/>
    </row>
    <row r="2620" spans="1:4" x14ac:dyDescent="0.25">
      <c r="A2620" s="64"/>
      <c r="B2620" s="65"/>
      <c r="C2620" s="65"/>
      <c r="D2620" s="66"/>
    </row>
    <row r="2621" spans="1:4" x14ac:dyDescent="0.25">
      <c r="A2621" s="64"/>
      <c r="B2621" s="65"/>
      <c r="C2621" s="65"/>
      <c r="D2621" s="66"/>
    </row>
    <row r="2622" spans="1:4" x14ac:dyDescent="0.25">
      <c r="A2622" s="64"/>
      <c r="B2622" s="65"/>
      <c r="C2622" s="65"/>
      <c r="D2622" s="66"/>
    </row>
    <row r="2623" spans="1:4" x14ac:dyDescent="0.25">
      <c r="A2623" s="64"/>
      <c r="B2623" s="65"/>
      <c r="C2623" s="65"/>
      <c r="D2623" s="66"/>
    </row>
    <row r="2624" spans="1:4" x14ac:dyDescent="0.25">
      <c r="A2624" s="64"/>
      <c r="B2624" s="65"/>
      <c r="C2624" s="65"/>
      <c r="D2624" s="66"/>
    </row>
    <row r="2625" spans="1:4" x14ac:dyDescent="0.25">
      <c r="A2625" s="64"/>
      <c r="B2625" s="65"/>
      <c r="C2625" s="65"/>
      <c r="D2625" s="66"/>
    </row>
    <row r="2626" spans="1:4" x14ac:dyDescent="0.25">
      <c r="A2626" s="64"/>
      <c r="B2626" s="65"/>
      <c r="C2626" s="65"/>
      <c r="D2626" s="66"/>
    </row>
    <row r="2627" spans="1:4" x14ac:dyDescent="0.25">
      <c r="A2627" s="64"/>
      <c r="B2627" s="65"/>
      <c r="C2627" s="65"/>
      <c r="D2627" s="66"/>
    </row>
    <row r="2628" spans="1:4" x14ac:dyDescent="0.25">
      <c r="A2628" s="64"/>
      <c r="B2628" s="65"/>
      <c r="C2628" s="65"/>
      <c r="D2628" s="66"/>
    </row>
    <row r="2629" spans="1:4" x14ac:dyDescent="0.25">
      <c r="A2629" s="64"/>
      <c r="B2629" s="65"/>
      <c r="C2629" s="65"/>
      <c r="D2629" s="66"/>
    </row>
    <row r="2630" spans="1:4" x14ac:dyDescent="0.25">
      <c r="A2630" s="64"/>
      <c r="B2630" s="65"/>
      <c r="C2630" s="65"/>
      <c r="D2630" s="66"/>
    </row>
    <row r="2631" spans="1:4" x14ac:dyDescent="0.25">
      <c r="A2631" s="64"/>
      <c r="B2631" s="65"/>
      <c r="C2631" s="65"/>
      <c r="D2631" s="66"/>
    </row>
    <row r="2632" spans="1:4" x14ac:dyDescent="0.25">
      <c r="A2632" s="64"/>
      <c r="B2632" s="65"/>
      <c r="C2632" s="65"/>
      <c r="D2632" s="66"/>
    </row>
    <row r="2633" spans="1:4" x14ac:dyDescent="0.25">
      <c r="A2633" s="64"/>
      <c r="B2633" s="65"/>
      <c r="C2633" s="65"/>
      <c r="D2633" s="66"/>
    </row>
    <row r="2634" spans="1:4" x14ac:dyDescent="0.25">
      <c r="A2634" s="64"/>
      <c r="B2634" s="65"/>
      <c r="C2634" s="65"/>
      <c r="D2634" s="66"/>
    </row>
    <row r="2635" spans="1:4" x14ac:dyDescent="0.25">
      <c r="A2635" s="64"/>
      <c r="B2635" s="65"/>
      <c r="C2635" s="65"/>
      <c r="D2635" s="66"/>
    </row>
    <row r="2636" spans="1:4" x14ac:dyDescent="0.25">
      <c r="A2636" s="64"/>
      <c r="B2636" s="65"/>
      <c r="C2636" s="65"/>
      <c r="D2636" s="66"/>
    </row>
    <row r="2637" spans="1:4" x14ac:dyDescent="0.25">
      <c r="A2637" s="64"/>
      <c r="B2637" s="65"/>
      <c r="C2637" s="65"/>
      <c r="D2637" s="66"/>
    </row>
    <row r="2638" spans="1:4" x14ac:dyDescent="0.25">
      <c r="A2638" s="64"/>
      <c r="B2638" s="65"/>
      <c r="C2638" s="65"/>
      <c r="D2638" s="66"/>
    </row>
    <row r="2639" spans="1:4" x14ac:dyDescent="0.25">
      <c r="A2639" s="64"/>
      <c r="B2639" s="65"/>
      <c r="C2639" s="65"/>
      <c r="D2639" s="66"/>
    </row>
    <row r="2640" spans="1:4" x14ac:dyDescent="0.25">
      <c r="A2640" s="64"/>
      <c r="B2640" s="65"/>
      <c r="C2640" s="65"/>
      <c r="D2640" s="66"/>
    </row>
    <row r="2641" spans="1:4" x14ac:dyDescent="0.25">
      <c r="A2641" s="64"/>
      <c r="B2641" s="65"/>
      <c r="C2641" s="65"/>
      <c r="D2641" s="66"/>
    </row>
    <row r="2642" spans="1:4" x14ac:dyDescent="0.25">
      <c r="A2642" s="64"/>
      <c r="B2642" s="65"/>
      <c r="C2642" s="65"/>
      <c r="D2642" s="66"/>
    </row>
    <row r="2643" spans="1:4" x14ac:dyDescent="0.25">
      <c r="A2643" s="64"/>
      <c r="B2643" s="65"/>
      <c r="C2643" s="65"/>
      <c r="D2643" s="66"/>
    </row>
    <row r="2644" spans="1:4" x14ac:dyDescent="0.25">
      <c r="A2644" s="64"/>
      <c r="B2644" s="65"/>
      <c r="C2644" s="65"/>
      <c r="D2644" s="66"/>
    </row>
    <row r="2645" spans="1:4" x14ac:dyDescent="0.25">
      <c r="A2645" s="64"/>
      <c r="B2645" s="65"/>
      <c r="C2645" s="65"/>
      <c r="D2645" s="66"/>
    </row>
    <row r="2646" spans="1:4" x14ac:dyDescent="0.25">
      <c r="A2646" s="64"/>
      <c r="B2646" s="65"/>
      <c r="C2646" s="65"/>
      <c r="D2646" s="66"/>
    </row>
    <row r="2647" spans="1:4" x14ac:dyDescent="0.25">
      <c r="A2647" s="64"/>
      <c r="B2647" s="65"/>
      <c r="C2647" s="65"/>
      <c r="D2647" s="66"/>
    </row>
    <row r="2648" spans="1:4" x14ac:dyDescent="0.25">
      <c r="A2648" s="64"/>
      <c r="B2648" s="65"/>
      <c r="C2648" s="65"/>
      <c r="D2648" s="66"/>
    </row>
    <row r="2649" spans="1:4" x14ac:dyDescent="0.25">
      <c r="A2649" s="64"/>
      <c r="B2649" s="65"/>
      <c r="C2649" s="65"/>
      <c r="D2649" s="66"/>
    </row>
    <row r="2650" spans="1:4" x14ac:dyDescent="0.25">
      <c r="A2650" s="64"/>
      <c r="B2650" s="65"/>
      <c r="C2650" s="65"/>
      <c r="D2650" s="66"/>
    </row>
    <row r="2651" spans="1:4" x14ac:dyDescent="0.25">
      <c r="A2651" s="64"/>
      <c r="B2651" s="65"/>
      <c r="C2651" s="65"/>
      <c r="D2651" s="66"/>
    </row>
    <row r="2652" spans="1:4" x14ac:dyDescent="0.25">
      <c r="A2652" s="64"/>
      <c r="B2652" s="65"/>
      <c r="C2652" s="65"/>
      <c r="D2652" s="66"/>
    </row>
    <row r="2653" spans="1:4" x14ac:dyDescent="0.25">
      <c r="A2653" s="64"/>
      <c r="B2653" s="65"/>
      <c r="C2653" s="65"/>
      <c r="D2653" s="66"/>
    </row>
    <row r="2654" spans="1:4" x14ac:dyDescent="0.25">
      <c r="A2654" s="64"/>
      <c r="B2654" s="65"/>
      <c r="C2654" s="65"/>
      <c r="D2654" s="66"/>
    </row>
    <row r="2655" spans="1:4" x14ac:dyDescent="0.25">
      <c r="A2655" s="64"/>
      <c r="B2655" s="65"/>
      <c r="C2655" s="65"/>
      <c r="D2655" s="66"/>
    </row>
    <row r="2656" spans="1:4" x14ac:dyDescent="0.25">
      <c r="A2656" s="64"/>
      <c r="B2656" s="65"/>
      <c r="C2656" s="65"/>
      <c r="D2656" s="66"/>
    </row>
    <row r="2657" spans="1:4" x14ac:dyDescent="0.25">
      <c r="A2657" s="64"/>
      <c r="B2657" s="65"/>
      <c r="C2657" s="65"/>
      <c r="D2657" s="66"/>
    </row>
    <row r="2658" spans="1:4" x14ac:dyDescent="0.25">
      <c r="A2658" s="64"/>
      <c r="B2658" s="65"/>
      <c r="C2658" s="65"/>
      <c r="D2658" s="66"/>
    </row>
    <row r="2659" spans="1:4" x14ac:dyDescent="0.25">
      <c r="A2659" s="64"/>
      <c r="B2659" s="65"/>
      <c r="C2659" s="65"/>
      <c r="D2659" s="66"/>
    </row>
    <row r="2660" spans="1:4" x14ac:dyDescent="0.25">
      <c r="A2660" s="64"/>
      <c r="B2660" s="65"/>
      <c r="C2660" s="65"/>
      <c r="D2660" s="66"/>
    </row>
    <row r="2661" spans="1:4" x14ac:dyDescent="0.25">
      <c r="A2661" s="64"/>
      <c r="B2661" s="65"/>
      <c r="C2661" s="65"/>
      <c r="D2661" s="66"/>
    </row>
    <row r="2662" spans="1:4" x14ac:dyDescent="0.25">
      <c r="A2662" s="64"/>
      <c r="B2662" s="65"/>
      <c r="C2662" s="65"/>
      <c r="D2662" s="66"/>
    </row>
    <row r="2663" spans="1:4" x14ac:dyDescent="0.25">
      <c r="A2663" s="64"/>
      <c r="B2663" s="65"/>
      <c r="C2663" s="65"/>
      <c r="D2663" s="66"/>
    </row>
    <row r="2664" spans="1:4" x14ac:dyDescent="0.25">
      <c r="A2664" s="64"/>
      <c r="B2664" s="65"/>
      <c r="C2664" s="65"/>
      <c r="D2664" s="66"/>
    </row>
    <row r="2665" spans="1:4" x14ac:dyDescent="0.25">
      <c r="A2665" s="64"/>
      <c r="B2665" s="65"/>
      <c r="C2665" s="65"/>
      <c r="D2665" s="66"/>
    </row>
    <row r="2666" spans="1:4" x14ac:dyDescent="0.25">
      <c r="A2666" s="64"/>
      <c r="B2666" s="65"/>
      <c r="C2666" s="65"/>
      <c r="D2666" s="66"/>
    </row>
    <row r="2667" spans="1:4" x14ac:dyDescent="0.25">
      <c r="A2667" s="64"/>
      <c r="B2667" s="65"/>
      <c r="C2667" s="65"/>
      <c r="D2667" s="66"/>
    </row>
    <row r="2668" spans="1:4" x14ac:dyDescent="0.25">
      <c r="A2668" s="64"/>
      <c r="B2668" s="65"/>
      <c r="C2668" s="65"/>
      <c r="D2668" s="66"/>
    </row>
    <row r="2669" spans="1:4" x14ac:dyDescent="0.25">
      <c r="A2669" s="64"/>
      <c r="B2669" s="65"/>
      <c r="C2669" s="65"/>
      <c r="D2669" s="66"/>
    </row>
    <row r="2670" spans="1:4" x14ac:dyDescent="0.25">
      <c r="A2670" s="64"/>
      <c r="B2670" s="65"/>
      <c r="C2670" s="65"/>
      <c r="D2670" s="66"/>
    </row>
    <row r="2671" spans="1:4" x14ac:dyDescent="0.25">
      <c r="A2671" s="64"/>
      <c r="B2671" s="65"/>
      <c r="C2671" s="65"/>
      <c r="D2671" s="66"/>
    </row>
    <row r="2672" spans="1:4" x14ac:dyDescent="0.25">
      <c r="A2672" s="64"/>
      <c r="B2672" s="65"/>
      <c r="C2672" s="65"/>
      <c r="D2672" s="66"/>
    </row>
    <row r="2673" spans="1:4" x14ac:dyDescent="0.25">
      <c r="A2673" s="64"/>
      <c r="B2673" s="65"/>
      <c r="C2673" s="65"/>
      <c r="D2673" s="66"/>
    </row>
    <row r="2674" spans="1:4" x14ac:dyDescent="0.25">
      <c r="A2674" s="64"/>
      <c r="B2674" s="65"/>
      <c r="C2674" s="65"/>
      <c r="D2674" s="66"/>
    </row>
    <row r="2675" spans="1:4" x14ac:dyDescent="0.25">
      <c r="A2675" s="64"/>
      <c r="B2675" s="65"/>
      <c r="C2675" s="65"/>
      <c r="D2675" s="66"/>
    </row>
    <row r="2676" spans="1:4" x14ac:dyDescent="0.25">
      <c r="A2676" s="64"/>
      <c r="B2676" s="65"/>
      <c r="C2676" s="65"/>
      <c r="D2676" s="66"/>
    </row>
    <row r="2677" spans="1:4" x14ac:dyDescent="0.25">
      <c r="A2677" s="64"/>
      <c r="B2677" s="65"/>
      <c r="C2677" s="65"/>
      <c r="D2677" s="66"/>
    </row>
    <row r="2678" spans="1:4" x14ac:dyDescent="0.25">
      <c r="A2678" s="64"/>
      <c r="B2678" s="65"/>
      <c r="C2678" s="65"/>
      <c r="D2678" s="66"/>
    </row>
    <row r="2679" spans="1:4" x14ac:dyDescent="0.25">
      <c r="A2679" s="64"/>
      <c r="B2679" s="65"/>
      <c r="C2679" s="65"/>
      <c r="D2679" s="66"/>
    </row>
    <row r="2680" spans="1:4" x14ac:dyDescent="0.25">
      <c r="A2680" s="64"/>
      <c r="B2680" s="65"/>
      <c r="C2680" s="65"/>
      <c r="D2680" s="66"/>
    </row>
    <row r="2681" spans="1:4" x14ac:dyDescent="0.25">
      <c r="A2681" s="64"/>
      <c r="B2681" s="65"/>
      <c r="C2681" s="65"/>
      <c r="D2681" s="66"/>
    </row>
    <row r="2682" spans="1:4" x14ac:dyDescent="0.25">
      <c r="A2682" s="64"/>
      <c r="B2682" s="65"/>
      <c r="C2682" s="65"/>
      <c r="D2682" s="66"/>
    </row>
    <row r="2683" spans="1:4" x14ac:dyDescent="0.25">
      <c r="A2683" s="64"/>
      <c r="B2683" s="65"/>
      <c r="C2683" s="65"/>
      <c r="D2683" s="66"/>
    </row>
    <row r="2684" spans="1:4" x14ac:dyDescent="0.25">
      <c r="A2684" s="64"/>
      <c r="B2684" s="65"/>
      <c r="C2684" s="65"/>
      <c r="D2684" s="66"/>
    </row>
    <row r="2685" spans="1:4" x14ac:dyDescent="0.25">
      <c r="A2685" s="64"/>
      <c r="B2685" s="65"/>
      <c r="C2685" s="65"/>
      <c r="D2685" s="66"/>
    </row>
    <row r="2686" spans="1:4" x14ac:dyDescent="0.25">
      <c r="A2686" s="64"/>
      <c r="B2686" s="65"/>
      <c r="C2686" s="65"/>
      <c r="D2686" s="66"/>
    </row>
    <row r="2687" spans="1:4" x14ac:dyDescent="0.25">
      <c r="A2687" s="64"/>
      <c r="B2687" s="65"/>
      <c r="C2687" s="65"/>
      <c r="D2687" s="66"/>
    </row>
    <row r="2688" spans="1:4" x14ac:dyDescent="0.25">
      <c r="A2688" s="64"/>
      <c r="B2688" s="65"/>
      <c r="C2688" s="65"/>
      <c r="D2688" s="66"/>
    </row>
    <row r="2689" spans="1:4" x14ac:dyDescent="0.25">
      <c r="A2689" s="64"/>
      <c r="B2689" s="65"/>
      <c r="C2689" s="65"/>
      <c r="D2689" s="66"/>
    </row>
    <row r="2690" spans="1:4" x14ac:dyDescent="0.25">
      <c r="A2690" s="64"/>
      <c r="B2690" s="65"/>
      <c r="C2690" s="65"/>
      <c r="D2690" s="66"/>
    </row>
    <row r="2691" spans="1:4" x14ac:dyDescent="0.25">
      <c r="A2691" s="64"/>
      <c r="B2691" s="65"/>
      <c r="C2691" s="65"/>
      <c r="D2691" s="66"/>
    </row>
    <row r="2692" spans="1:4" x14ac:dyDescent="0.25">
      <c r="A2692" s="64"/>
      <c r="B2692" s="65"/>
      <c r="C2692" s="65"/>
      <c r="D2692" s="66"/>
    </row>
    <row r="2693" spans="1:4" x14ac:dyDescent="0.25">
      <c r="A2693" s="64"/>
      <c r="B2693" s="65"/>
      <c r="C2693" s="65"/>
      <c r="D2693" s="66"/>
    </row>
    <row r="2694" spans="1:4" x14ac:dyDescent="0.25">
      <c r="A2694" s="64"/>
      <c r="B2694" s="65"/>
      <c r="C2694" s="65"/>
      <c r="D2694" s="66"/>
    </row>
    <row r="2695" spans="1:4" x14ac:dyDescent="0.25">
      <c r="A2695" s="64"/>
      <c r="B2695" s="65"/>
      <c r="C2695" s="65"/>
      <c r="D2695" s="66"/>
    </row>
    <row r="2696" spans="1:4" x14ac:dyDescent="0.25">
      <c r="A2696" s="64"/>
      <c r="B2696" s="65"/>
      <c r="C2696" s="65"/>
      <c r="D2696" s="66"/>
    </row>
    <row r="2697" spans="1:4" x14ac:dyDescent="0.25">
      <c r="A2697" s="64"/>
      <c r="B2697" s="65"/>
      <c r="C2697" s="65"/>
      <c r="D2697" s="66"/>
    </row>
    <row r="2698" spans="1:4" x14ac:dyDescent="0.25">
      <c r="A2698" s="64"/>
      <c r="B2698" s="65"/>
      <c r="C2698" s="65"/>
      <c r="D2698" s="66"/>
    </row>
    <row r="2699" spans="1:4" x14ac:dyDescent="0.25">
      <c r="A2699" s="64"/>
      <c r="B2699" s="65"/>
      <c r="C2699" s="65"/>
      <c r="D2699" s="66"/>
    </row>
    <row r="2700" spans="1:4" x14ac:dyDescent="0.25">
      <c r="A2700" s="64"/>
      <c r="B2700" s="65"/>
      <c r="C2700" s="65"/>
      <c r="D2700" s="66"/>
    </row>
    <row r="2701" spans="1:4" x14ac:dyDescent="0.25">
      <c r="A2701" s="64"/>
      <c r="B2701" s="65"/>
      <c r="C2701" s="65"/>
      <c r="D2701" s="66"/>
    </row>
    <row r="2702" spans="1:4" x14ac:dyDescent="0.25">
      <c r="A2702" s="64"/>
      <c r="B2702" s="65"/>
      <c r="C2702" s="65"/>
      <c r="D2702" s="66"/>
    </row>
    <row r="2703" spans="1:4" x14ac:dyDescent="0.25">
      <c r="A2703" s="64"/>
      <c r="B2703" s="65"/>
      <c r="C2703" s="65"/>
      <c r="D2703" s="66"/>
    </row>
    <row r="2704" spans="1:4" x14ac:dyDescent="0.25">
      <c r="A2704" s="64"/>
      <c r="B2704" s="65"/>
      <c r="C2704" s="65"/>
      <c r="D2704" s="66"/>
    </row>
    <row r="2705" spans="1:4" x14ac:dyDescent="0.25">
      <c r="A2705" s="64"/>
      <c r="B2705" s="65"/>
      <c r="C2705" s="65"/>
      <c r="D2705" s="66"/>
    </row>
    <row r="2706" spans="1:4" x14ac:dyDescent="0.25">
      <c r="A2706" s="64"/>
      <c r="B2706" s="65"/>
      <c r="C2706" s="65"/>
      <c r="D2706" s="66"/>
    </row>
    <row r="2707" spans="1:4" x14ac:dyDescent="0.25">
      <c r="A2707" s="64"/>
      <c r="B2707" s="65"/>
      <c r="C2707" s="65"/>
      <c r="D2707" s="66"/>
    </row>
    <row r="2708" spans="1:4" x14ac:dyDescent="0.25">
      <c r="A2708" s="64"/>
      <c r="B2708" s="65"/>
      <c r="C2708" s="65"/>
      <c r="D2708" s="66"/>
    </row>
    <row r="2709" spans="1:4" x14ac:dyDescent="0.25">
      <c r="A2709" s="64"/>
      <c r="B2709" s="65"/>
      <c r="C2709" s="65"/>
      <c r="D2709" s="66"/>
    </row>
    <row r="2710" spans="1:4" x14ac:dyDescent="0.25">
      <c r="A2710" s="64"/>
      <c r="B2710" s="65"/>
      <c r="C2710" s="65"/>
      <c r="D2710" s="66"/>
    </row>
    <row r="2711" spans="1:4" x14ac:dyDescent="0.25">
      <c r="A2711" s="64"/>
      <c r="B2711" s="65"/>
      <c r="C2711" s="65"/>
      <c r="D2711" s="66"/>
    </row>
    <row r="2712" spans="1:4" x14ac:dyDescent="0.25">
      <c r="A2712" s="64"/>
      <c r="B2712" s="65"/>
      <c r="C2712" s="65"/>
      <c r="D2712" s="66"/>
    </row>
    <row r="2713" spans="1:4" x14ac:dyDescent="0.25">
      <c r="A2713" s="64"/>
      <c r="B2713" s="65"/>
      <c r="C2713" s="65"/>
      <c r="D2713" s="66"/>
    </row>
    <row r="2714" spans="1:4" x14ac:dyDescent="0.25">
      <c r="A2714" s="64"/>
      <c r="B2714" s="65"/>
      <c r="C2714" s="65"/>
      <c r="D2714" s="66"/>
    </row>
    <row r="2715" spans="1:4" x14ac:dyDescent="0.25">
      <c r="A2715" s="64"/>
      <c r="B2715" s="65"/>
      <c r="C2715" s="65"/>
      <c r="D2715" s="66"/>
    </row>
    <row r="2716" spans="1:4" x14ac:dyDescent="0.25">
      <c r="A2716" s="64"/>
      <c r="B2716" s="65"/>
      <c r="C2716" s="65"/>
      <c r="D2716" s="66"/>
    </row>
    <row r="2717" spans="1:4" x14ac:dyDescent="0.25">
      <c r="A2717" s="64"/>
      <c r="B2717" s="65"/>
      <c r="C2717" s="65"/>
      <c r="D2717" s="66"/>
    </row>
    <row r="2718" spans="1:4" x14ac:dyDescent="0.25">
      <c r="A2718" s="64"/>
      <c r="B2718" s="65"/>
      <c r="C2718" s="65"/>
      <c r="D2718" s="66"/>
    </row>
    <row r="2719" spans="1:4" x14ac:dyDescent="0.25">
      <c r="A2719" s="64"/>
      <c r="B2719" s="65"/>
      <c r="C2719" s="65"/>
      <c r="D2719" s="66"/>
    </row>
    <row r="2720" spans="1:4" x14ac:dyDescent="0.25">
      <c r="A2720" s="64"/>
      <c r="B2720" s="65"/>
      <c r="C2720" s="65"/>
      <c r="D2720" s="66"/>
    </row>
    <row r="2721" spans="1:4" x14ac:dyDescent="0.25">
      <c r="A2721" s="64"/>
      <c r="B2721" s="65"/>
      <c r="C2721" s="65"/>
      <c r="D2721" s="66"/>
    </row>
    <row r="2722" spans="1:4" x14ac:dyDescent="0.25">
      <c r="A2722" s="64"/>
      <c r="B2722" s="65"/>
      <c r="C2722" s="65"/>
      <c r="D2722" s="66"/>
    </row>
    <row r="2723" spans="1:4" x14ac:dyDescent="0.25">
      <c r="A2723" s="64"/>
      <c r="B2723" s="65"/>
      <c r="C2723" s="65"/>
      <c r="D2723" s="66"/>
    </row>
    <row r="2724" spans="1:4" x14ac:dyDescent="0.25">
      <c r="A2724" s="64"/>
      <c r="B2724" s="65"/>
      <c r="C2724" s="65"/>
      <c r="D2724" s="66"/>
    </row>
    <row r="2725" spans="1:4" x14ac:dyDescent="0.25">
      <c r="A2725" s="64"/>
      <c r="B2725" s="65"/>
      <c r="C2725" s="65"/>
      <c r="D2725" s="66"/>
    </row>
    <row r="2726" spans="1:4" x14ac:dyDescent="0.25">
      <c r="A2726" s="64"/>
      <c r="B2726" s="65"/>
      <c r="C2726" s="65"/>
      <c r="D2726" s="66"/>
    </row>
    <row r="2727" spans="1:4" x14ac:dyDescent="0.25">
      <c r="A2727" s="64"/>
      <c r="B2727" s="65"/>
      <c r="C2727" s="65"/>
      <c r="D2727" s="66"/>
    </row>
    <row r="2728" spans="1:4" x14ac:dyDescent="0.25">
      <c r="A2728" s="64"/>
      <c r="B2728" s="65"/>
      <c r="C2728" s="65"/>
      <c r="D2728" s="66"/>
    </row>
    <row r="2729" spans="1:4" x14ac:dyDescent="0.25">
      <c r="A2729" s="64"/>
      <c r="B2729" s="65"/>
      <c r="C2729" s="65"/>
      <c r="D2729" s="66"/>
    </row>
    <row r="2730" spans="1:4" x14ac:dyDescent="0.25">
      <c r="A2730" s="64"/>
      <c r="B2730" s="65"/>
      <c r="C2730" s="65"/>
      <c r="D2730" s="66"/>
    </row>
    <row r="2731" spans="1:4" x14ac:dyDescent="0.25">
      <c r="A2731" s="64"/>
      <c r="B2731" s="65"/>
      <c r="C2731" s="65"/>
      <c r="D2731" s="66"/>
    </row>
    <row r="2732" spans="1:4" x14ac:dyDescent="0.25">
      <c r="A2732" s="64"/>
      <c r="B2732" s="65"/>
      <c r="C2732" s="65"/>
      <c r="D2732" s="66"/>
    </row>
    <row r="2733" spans="1:4" x14ac:dyDescent="0.25">
      <c r="A2733" s="64"/>
      <c r="B2733" s="65"/>
      <c r="C2733" s="65"/>
      <c r="D2733" s="66"/>
    </row>
    <row r="2734" spans="1:4" x14ac:dyDescent="0.25">
      <c r="A2734" s="64"/>
      <c r="B2734" s="65"/>
      <c r="C2734" s="65"/>
      <c r="D2734" s="66"/>
    </row>
    <row r="2735" spans="1:4" x14ac:dyDescent="0.25">
      <c r="A2735" s="64"/>
      <c r="B2735" s="65"/>
      <c r="C2735" s="65"/>
      <c r="D2735" s="66"/>
    </row>
    <row r="2736" spans="1:4" x14ac:dyDescent="0.25">
      <c r="A2736" s="64"/>
      <c r="B2736" s="65"/>
      <c r="C2736" s="65"/>
      <c r="D2736" s="66"/>
    </row>
    <row r="2737" spans="1:4" x14ac:dyDescent="0.25">
      <c r="A2737" s="64"/>
      <c r="B2737" s="65"/>
      <c r="C2737" s="65"/>
      <c r="D2737" s="66"/>
    </row>
    <row r="2738" spans="1:4" x14ac:dyDescent="0.25">
      <c r="A2738" s="64"/>
      <c r="B2738" s="65"/>
      <c r="C2738" s="65"/>
      <c r="D2738" s="66"/>
    </row>
    <row r="2739" spans="1:4" x14ac:dyDescent="0.25">
      <c r="A2739" s="64"/>
      <c r="B2739" s="65"/>
      <c r="C2739" s="65"/>
      <c r="D2739" s="66"/>
    </row>
    <row r="2740" spans="1:4" x14ac:dyDescent="0.25">
      <c r="A2740" s="64"/>
      <c r="B2740" s="65"/>
      <c r="C2740" s="65"/>
      <c r="D2740" s="66"/>
    </row>
    <row r="2741" spans="1:4" x14ac:dyDescent="0.25">
      <c r="A2741" s="64"/>
      <c r="B2741" s="65"/>
      <c r="C2741" s="65"/>
      <c r="D2741" s="66"/>
    </row>
    <row r="2742" spans="1:4" x14ac:dyDescent="0.25">
      <c r="A2742" s="64"/>
      <c r="B2742" s="65"/>
      <c r="C2742" s="65"/>
      <c r="D2742" s="66"/>
    </row>
    <row r="2743" spans="1:4" x14ac:dyDescent="0.25">
      <c r="A2743" s="64"/>
      <c r="B2743" s="65"/>
      <c r="C2743" s="65"/>
      <c r="D2743" s="66"/>
    </row>
    <row r="2744" spans="1:4" x14ac:dyDescent="0.25">
      <c r="A2744" s="64"/>
      <c r="B2744" s="65"/>
      <c r="C2744" s="65"/>
      <c r="D2744" s="66"/>
    </row>
    <row r="2745" spans="1:4" x14ac:dyDescent="0.25">
      <c r="A2745" s="64"/>
      <c r="B2745" s="65"/>
      <c r="C2745" s="65"/>
      <c r="D2745" s="66"/>
    </row>
    <row r="2746" spans="1:4" x14ac:dyDescent="0.25">
      <c r="A2746" s="64"/>
      <c r="B2746" s="65"/>
      <c r="C2746" s="65"/>
      <c r="D2746" s="66"/>
    </row>
    <row r="2747" spans="1:4" x14ac:dyDescent="0.25">
      <c r="A2747" s="64"/>
      <c r="B2747" s="65"/>
      <c r="C2747" s="65"/>
      <c r="D2747" s="66"/>
    </row>
    <row r="2748" spans="1:4" x14ac:dyDescent="0.25">
      <c r="A2748" s="64"/>
      <c r="B2748" s="65"/>
      <c r="C2748" s="65"/>
      <c r="D2748" s="66"/>
    </row>
    <row r="2749" spans="1:4" x14ac:dyDescent="0.25">
      <c r="A2749" s="64"/>
      <c r="B2749" s="65"/>
      <c r="C2749" s="65"/>
      <c r="D2749" s="66"/>
    </row>
    <row r="2750" spans="1:4" x14ac:dyDescent="0.25">
      <c r="A2750" s="64"/>
      <c r="B2750" s="65"/>
      <c r="C2750" s="65"/>
      <c r="D2750" s="66"/>
    </row>
    <row r="2751" spans="1:4" x14ac:dyDescent="0.25">
      <c r="A2751" s="64"/>
      <c r="B2751" s="65"/>
      <c r="C2751" s="65"/>
      <c r="D2751" s="66"/>
    </row>
    <row r="2752" spans="1:4" x14ac:dyDescent="0.25">
      <c r="A2752" s="64"/>
      <c r="B2752" s="65"/>
      <c r="C2752" s="65"/>
      <c r="D2752" s="66"/>
    </row>
    <row r="2753" spans="1:4" x14ac:dyDescent="0.25">
      <c r="A2753" s="64"/>
      <c r="B2753" s="65"/>
      <c r="C2753" s="65"/>
      <c r="D2753" s="66"/>
    </row>
    <row r="2754" spans="1:4" x14ac:dyDescent="0.25">
      <c r="A2754" s="64"/>
      <c r="B2754" s="65"/>
      <c r="C2754" s="65"/>
      <c r="D2754" s="66"/>
    </row>
    <row r="2755" spans="1:4" x14ac:dyDescent="0.25">
      <c r="A2755" s="64"/>
      <c r="B2755" s="65"/>
      <c r="C2755" s="65"/>
      <c r="D2755" s="66"/>
    </row>
    <row r="2756" spans="1:4" x14ac:dyDescent="0.25">
      <c r="A2756" s="64"/>
      <c r="B2756" s="65"/>
      <c r="C2756" s="65"/>
      <c r="D2756" s="66"/>
    </row>
    <row r="2757" spans="1:4" x14ac:dyDescent="0.25">
      <c r="A2757" s="64"/>
      <c r="B2757" s="65"/>
      <c r="C2757" s="65"/>
      <c r="D2757" s="66"/>
    </row>
    <row r="2758" spans="1:4" x14ac:dyDescent="0.25">
      <c r="A2758" s="64"/>
      <c r="B2758" s="65"/>
      <c r="C2758" s="65"/>
      <c r="D2758" s="66"/>
    </row>
    <row r="2759" spans="1:4" x14ac:dyDescent="0.25">
      <c r="A2759" s="64"/>
      <c r="B2759" s="65"/>
      <c r="C2759" s="65"/>
      <c r="D2759" s="66"/>
    </row>
    <row r="2760" spans="1:4" x14ac:dyDescent="0.25">
      <c r="A2760" s="64"/>
      <c r="B2760" s="65"/>
      <c r="C2760" s="65"/>
      <c r="D2760" s="66"/>
    </row>
    <row r="2761" spans="1:4" x14ac:dyDescent="0.25">
      <c r="A2761" s="64"/>
      <c r="B2761" s="65"/>
      <c r="C2761" s="65"/>
      <c r="D2761" s="66"/>
    </row>
    <row r="2762" spans="1:4" x14ac:dyDescent="0.25">
      <c r="A2762" s="64"/>
      <c r="B2762" s="65"/>
      <c r="C2762" s="65"/>
      <c r="D2762" s="66"/>
    </row>
    <row r="2763" spans="1:4" x14ac:dyDescent="0.25">
      <c r="A2763" s="64"/>
      <c r="B2763" s="65"/>
      <c r="C2763" s="65"/>
      <c r="D2763" s="66"/>
    </row>
    <row r="2764" spans="1:4" x14ac:dyDescent="0.25">
      <c r="A2764" s="64"/>
      <c r="B2764" s="65"/>
      <c r="C2764" s="65"/>
      <c r="D2764" s="66"/>
    </row>
    <row r="2765" spans="1:4" x14ac:dyDescent="0.25">
      <c r="A2765" s="64"/>
      <c r="B2765" s="65"/>
      <c r="C2765" s="65"/>
      <c r="D2765" s="66"/>
    </row>
    <row r="2766" spans="1:4" x14ac:dyDescent="0.25">
      <c r="A2766" s="64"/>
      <c r="B2766" s="65"/>
      <c r="C2766" s="65"/>
      <c r="D2766" s="66"/>
    </row>
    <row r="2767" spans="1:4" x14ac:dyDescent="0.25">
      <c r="A2767" s="64"/>
      <c r="B2767" s="65"/>
      <c r="C2767" s="65"/>
      <c r="D2767" s="66"/>
    </row>
    <row r="2768" spans="1:4" x14ac:dyDescent="0.25">
      <c r="A2768" s="64"/>
      <c r="B2768" s="65"/>
      <c r="C2768" s="65"/>
      <c r="D2768" s="66"/>
    </row>
    <row r="2769" spans="1:4" x14ac:dyDescent="0.25">
      <c r="A2769" s="64"/>
      <c r="B2769" s="65"/>
      <c r="C2769" s="65"/>
      <c r="D2769" s="66"/>
    </row>
    <row r="2770" spans="1:4" x14ac:dyDescent="0.25">
      <c r="A2770" s="64"/>
      <c r="B2770" s="65"/>
      <c r="C2770" s="65"/>
      <c r="D2770" s="66"/>
    </row>
    <row r="2771" spans="1:4" x14ac:dyDescent="0.25">
      <c r="A2771" s="64"/>
      <c r="B2771" s="65"/>
      <c r="C2771" s="65"/>
      <c r="D2771" s="66"/>
    </row>
    <row r="2772" spans="1:4" x14ac:dyDescent="0.25">
      <c r="A2772" s="64"/>
      <c r="B2772" s="65"/>
      <c r="C2772" s="65"/>
      <c r="D2772" s="66"/>
    </row>
    <row r="2773" spans="1:4" x14ac:dyDescent="0.25">
      <c r="A2773" s="64"/>
      <c r="B2773" s="65"/>
      <c r="C2773" s="65"/>
      <c r="D2773" s="66"/>
    </row>
    <row r="2774" spans="1:4" x14ac:dyDescent="0.25">
      <c r="A2774" s="64"/>
      <c r="B2774" s="65"/>
      <c r="C2774" s="65"/>
      <c r="D2774" s="66"/>
    </row>
    <row r="2775" spans="1:4" x14ac:dyDescent="0.25">
      <c r="A2775" s="64"/>
      <c r="B2775" s="65"/>
      <c r="C2775" s="65"/>
      <c r="D2775" s="66"/>
    </row>
    <row r="2776" spans="1:4" x14ac:dyDescent="0.25">
      <c r="A2776" s="64"/>
      <c r="B2776" s="65"/>
      <c r="C2776" s="65"/>
      <c r="D2776" s="66"/>
    </row>
    <row r="2777" spans="1:4" x14ac:dyDescent="0.25">
      <c r="A2777" s="64"/>
      <c r="B2777" s="65"/>
      <c r="C2777" s="65"/>
      <c r="D2777" s="66"/>
    </row>
    <row r="2778" spans="1:4" x14ac:dyDescent="0.25">
      <c r="A2778" s="64"/>
      <c r="B2778" s="65"/>
      <c r="C2778" s="65"/>
      <c r="D2778" s="66"/>
    </row>
    <row r="2779" spans="1:4" x14ac:dyDescent="0.25">
      <c r="A2779" s="64"/>
      <c r="B2779" s="65"/>
      <c r="C2779" s="65"/>
      <c r="D2779" s="66"/>
    </row>
    <row r="2780" spans="1:4" x14ac:dyDescent="0.25">
      <c r="A2780" s="64"/>
      <c r="B2780" s="65"/>
      <c r="C2780" s="65"/>
      <c r="D2780" s="66"/>
    </row>
    <row r="2781" spans="1:4" x14ac:dyDescent="0.25">
      <c r="A2781" s="64"/>
      <c r="B2781" s="65"/>
      <c r="C2781" s="65"/>
      <c r="D2781" s="66"/>
    </row>
    <row r="2782" spans="1:4" x14ac:dyDescent="0.25">
      <c r="A2782" s="64"/>
      <c r="B2782" s="65"/>
      <c r="C2782" s="65"/>
      <c r="D2782" s="66"/>
    </row>
    <row r="2783" spans="1:4" x14ac:dyDescent="0.25">
      <c r="A2783" s="64"/>
      <c r="B2783" s="65"/>
      <c r="C2783" s="65"/>
      <c r="D2783" s="66"/>
    </row>
    <row r="2784" spans="1:4" x14ac:dyDescent="0.25">
      <c r="A2784" s="64"/>
      <c r="B2784" s="65"/>
      <c r="C2784" s="65"/>
      <c r="D2784" s="66"/>
    </row>
    <row r="2785" spans="1:4" x14ac:dyDescent="0.25">
      <c r="A2785" s="64"/>
      <c r="B2785" s="65"/>
      <c r="C2785" s="65"/>
      <c r="D2785" s="66"/>
    </row>
    <row r="2786" spans="1:4" x14ac:dyDescent="0.25">
      <c r="A2786" s="64"/>
      <c r="B2786" s="65"/>
      <c r="C2786" s="65"/>
      <c r="D2786" s="66"/>
    </row>
    <row r="2787" spans="1:4" x14ac:dyDescent="0.25">
      <c r="A2787" s="64"/>
      <c r="B2787" s="65"/>
      <c r="C2787" s="65"/>
      <c r="D2787" s="66"/>
    </row>
    <row r="2788" spans="1:4" x14ac:dyDescent="0.25">
      <c r="A2788" s="64"/>
      <c r="B2788" s="65"/>
      <c r="C2788" s="65"/>
      <c r="D2788" s="66"/>
    </row>
    <row r="2789" spans="1:4" x14ac:dyDescent="0.25">
      <c r="A2789" s="64"/>
      <c r="B2789" s="65"/>
      <c r="C2789" s="65"/>
      <c r="D2789" s="66"/>
    </row>
    <row r="2790" spans="1:4" x14ac:dyDescent="0.25">
      <c r="A2790" s="64"/>
      <c r="B2790" s="65"/>
      <c r="C2790" s="65"/>
      <c r="D2790" s="66"/>
    </row>
    <row r="2791" spans="1:4" x14ac:dyDescent="0.25">
      <c r="A2791" s="64"/>
      <c r="B2791" s="65"/>
      <c r="C2791" s="65"/>
      <c r="D2791" s="66"/>
    </row>
    <row r="2792" spans="1:4" x14ac:dyDescent="0.25">
      <c r="A2792" s="64"/>
      <c r="B2792" s="65"/>
      <c r="C2792" s="65"/>
      <c r="D2792" s="66"/>
    </row>
    <row r="2793" spans="1:4" x14ac:dyDescent="0.25">
      <c r="A2793" s="64"/>
      <c r="B2793" s="65"/>
      <c r="C2793" s="65"/>
      <c r="D2793" s="66"/>
    </row>
    <row r="2794" spans="1:4" x14ac:dyDescent="0.25">
      <c r="A2794" s="64"/>
      <c r="B2794" s="65"/>
      <c r="C2794" s="65"/>
      <c r="D2794" s="66"/>
    </row>
    <row r="2795" spans="1:4" x14ac:dyDescent="0.25">
      <c r="A2795" s="64"/>
      <c r="B2795" s="65"/>
      <c r="C2795" s="65"/>
      <c r="D2795" s="66"/>
    </row>
    <row r="2796" spans="1:4" x14ac:dyDescent="0.25">
      <c r="A2796" s="64"/>
      <c r="B2796" s="65"/>
      <c r="C2796" s="65"/>
      <c r="D2796" s="66"/>
    </row>
    <row r="2797" spans="1:4" x14ac:dyDescent="0.25">
      <c r="A2797" s="64"/>
      <c r="B2797" s="65"/>
      <c r="C2797" s="65"/>
      <c r="D2797" s="66"/>
    </row>
    <row r="2798" spans="1:4" x14ac:dyDescent="0.25">
      <c r="A2798" s="64"/>
      <c r="B2798" s="65"/>
      <c r="C2798" s="65"/>
      <c r="D2798" s="66"/>
    </row>
    <row r="2799" spans="1:4" x14ac:dyDescent="0.25">
      <c r="A2799" s="64"/>
      <c r="B2799" s="65"/>
      <c r="C2799" s="65"/>
      <c r="D2799" s="66"/>
    </row>
    <row r="2800" spans="1:4" x14ac:dyDescent="0.25">
      <c r="A2800" s="64"/>
      <c r="B2800" s="65"/>
      <c r="C2800" s="65"/>
      <c r="D2800" s="66"/>
    </row>
    <row r="2801" spans="1:4" x14ac:dyDescent="0.25">
      <c r="A2801" s="64"/>
      <c r="B2801" s="65"/>
      <c r="C2801" s="65"/>
      <c r="D2801" s="66"/>
    </row>
    <row r="2802" spans="1:4" x14ac:dyDescent="0.25">
      <c r="A2802" s="64"/>
      <c r="B2802" s="65"/>
      <c r="C2802" s="65"/>
      <c r="D2802" s="66"/>
    </row>
    <row r="2803" spans="1:4" x14ac:dyDescent="0.25">
      <c r="A2803" s="64"/>
      <c r="B2803" s="65"/>
      <c r="C2803" s="65"/>
      <c r="D2803" s="66"/>
    </row>
    <row r="2804" spans="1:4" x14ac:dyDescent="0.25">
      <c r="A2804" s="64"/>
      <c r="B2804" s="65"/>
      <c r="C2804" s="65"/>
      <c r="D2804" s="66"/>
    </row>
    <row r="2805" spans="1:4" x14ac:dyDescent="0.25">
      <c r="A2805" s="64"/>
      <c r="B2805" s="65"/>
      <c r="C2805" s="65"/>
      <c r="D2805" s="66"/>
    </row>
    <row r="2806" spans="1:4" x14ac:dyDescent="0.25">
      <c r="A2806" s="64"/>
      <c r="B2806" s="65"/>
      <c r="C2806" s="65"/>
      <c r="D2806" s="66"/>
    </row>
    <row r="2807" spans="1:4" x14ac:dyDescent="0.25">
      <c r="A2807" s="64"/>
      <c r="B2807" s="65"/>
      <c r="C2807" s="65"/>
      <c r="D2807" s="66"/>
    </row>
    <row r="2808" spans="1:4" x14ac:dyDescent="0.25">
      <c r="A2808" s="64"/>
      <c r="B2808" s="65"/>
      <c r="C2808" s="65"/>
      <c r="D2808" s="66"/>
    </row>
    <row r="2809" spans="1:4" x14ac:dyDescent="0.25">
      <c r="A2809" s="64"/>
      <c r="B2809" s="65"/>
      <c r="C2809" s="65"/>
      <c r="D2809" s="66"/>
    </row>
    <row r="2810" spans="1:4" x14ac:dyDescent="0.25">
      <c r="A2810" s="64"/>
      <c r="B2810" s="65"/>
      <c r="C2810" s="65"/>
      <c r="D2810" s="66"/>
    </row>
    <row r="2811" spans="1:4" x14ac:dyDescent="0.25">
      <c r="A2811" s="64"/>
      <c r="B2811" s="65"/>
      <c r="C2811" s="65"/>
      <c r="D2811" s="66"/>
    </row>
    <row r="2812" spans="1:4" x14ac:dyDescent="0.25">
      <c r="A2812" s="64"/>
      <c r="B2812" s="65"/>
      <c r="C2812" s="65"/>
      <c r="D2812" s="66"/>
    </row>
    <row r="2813" spans="1:4" x14ac:dyDescent="0.25">
      <c r="A2813" s="64"/>
      <c r="B2813" s="65"/>
      <c r="C2813" s="65"/>
      <c r="D2813" s="66"/>
    </row>
    <row r="2814" spans="1:4" x14ac:dyDescent="0.25">
      <c r="A2814" s="64"/>
      <c r="B2814" s="65"/>
      <c r="C2814" s="65"/>
      <c r="D2814" s="66"/>
    </row>
    <row r="2815" spans="1:4" x14ac:dyDescent="0.25">
      <c r="A2815" s="64"/>
      <c r="B2815" s="65"/>
      <c r="C2815" s="65"/>
      <c r="D2815" s="66"/>
    </row>
    <row r="2816" spans="1:4" x14ac:dyDescent="0.25">
      <c r="A2816" s="64"/>
      <c r="B2816" s="65"/>
      <c r="C2816" s="65"/>
      <c r="D2816" s="66"/>
    </row>
    <row r="2817" spans="1:4" x14ac:dyDescent="0.25">
      <c r="A2817" s="64"/>
      <c r="B2817" s="65"/>
      <c r="C2817" s="65"/>
      <c r="D2817" s="66"/>
    </row>
    <row r="2818" spans="1:4" x14ac:dyDescent="0.25">
      <c r="A2818" s="64"/>
      <c r="B2818" s="65"/>
      <c r="C2818" s="65"/>
      <c r="D2818" s="66"/>
    </row>
    <row r="2819" spans="1:4" x14ac:dyDescent="0.25">
      <c r="A2819" s="64"/>
      <c r="B2819" s="65"/>
      <c r="C2819" s="65"/>
      <c r="D2819" s="66"/>
    </row>
    <row r="2820" spans="1:4" x14ac:dyDescent="0.25">
      <c r="A2820" s="64"/>
      <c r="B2820" s="65"/>
      <c r="C2820" s="65"/>
      <c r="D2820" s="66"/>
    </row>
    <row r="2821" spans="1:4" x14ac:dyDescent="0.25">
      <c r="A2821" s="64"/>
      <c r="B2821" s="65"/>
      <c r="C2821" s="65"/>
      <c r="D2821" s="66"/>
    </row>
    <row r="2822" spans="1:4" x14ac:dyDescent="0.25">
      <c r="A2822" s="64"/>
      <c r="B2822" s="65"/>
      <c r="C2822" s="65"/>
      <c r="D2822" s="66"/>
    </row>
    <row r="2823" spans="1:4" x14ac:dyDescent="0.25">
      <c r="A2823" s="64"/>
      <c r="B2823" s="65"/>
      <c r="C2823" s="65"/>
      <c r="D2823" s="66"/>
    </row>
    <row r="2824" spans="1:4" x14ac:dyDescent="0.25">
      <c r="A2824" s="64"/>
      <c r="B2824" s="65"/>
      <c r="C2824" s="65"/>
      <c r="D2824" s="66"/>
    </row>
    <row r="2825" spans="1:4" x14ac:dyDescent="0.25">
      <c r="A2825" s="64"/>
      <c r="B2825" s="65"/>
      <c r="C2825" s="65"/>
      <c r="D2825" s="66"/>
    </row>
    <row r="2826" spans="1:4" x14ac:dyDescent="0.25">
      <c r="A2826" s="64"/>
      <c r="B2826" s="65"/>
      <c r="C2826" s="65"/>
      <c r="D2826" s="66"/>
    </row>
    <row r="2827" spans="1:4" x14ac:dyDescent="0.25">
      <c r="A2827" s="64"/>
      <c r="B2827" s="65"/>
      <c r="C2827" s="65"/>
      <c r="D2827" s="66"/>
    </row>
    <row r="2828" spans="1:4" x14ac:dyDescent="0.25">
      <c r="A2828" s="64"/>
      <c r="B2828" s="65"/>
      <c r="C2828" s="65"/>
      <c r="D2828" s="66"/>
    </row>
    <row r="2829" spans="1:4" x14ac:dyDescent="0.25">
      <c r="A2829" s="64"/>
      <c r="B2829" s="65"/>
      <c r="C2829" s="65"/>
      <c r="D2829" s="66"/>
    </row>
    <row r="2830" spans="1:4" x14ac:dyDescent="0.25">
      <c r="A2830" s="64"/>
      <c r="B2830" s="65"/>
      <c r="C2830" s="65"/>
      <c r="D2830" s="66"/>
    </row>
    <row r="2831" spans="1:4" x14ac:dyDescent="0.25">
      <c r="A2831" s="64"/>
      <c r="B2831" s="65"/>
      <c r="C2831" s="65"/>
      <c r="D2831" s="66"/>
    </row>
    <row r="2832" spans="1:4" x14ac:dyDescent="0.25">
      <c r="A2832" s="64"/>
      <c r="B2832" s="65"/>
      <c r="C2832" s="65"/>
      <c r="D2832" s="66"/>
    </row>
    <row r="2833" spans="1:4" x14ac:dyDescent="0.25">
      <c r="A2833" s="64"/>
      <c r="B2833" s="65"/>
      <c r="C2833" s="65"/>
      <c r="D2833" s="66"/>
    </row>
    <row r="2834" spans="1:4" x14ac:dyDescent="0.25">
      <c r="A2834" s="64"/>
      <c r="B2834" s="65"/>
      <c r="C2834" s="65"/>
      <c r="D2834" s="66"/>
    </row>
    <row r="2835" spans="1:4" x14ac:dyDescent="0.25">
      <c r="A2835" s="64"/>
      <c r="B2835" s="65"/>
      <c r="C2835" s="65"/>
      <c r="D2835" s="66"/>
    </row>
    <row r="2836" spans="1:4" x14ac:dyDescent="0.25">
      <c r="A2836" s="64"/>
      <c r="B2836" s="65"/>
      <c r="C2836" s="65"/>
      <c r="D2836" s="66"/>
    </row>
    <row r="2837" spans="1:4" x14ac:dyDescent="0.25">
      <c r="A2837" s="64"/>
      <c r="B2837" s="65"/>
      <c r="C2837" s="65"/>
      <c r="D2837" s="66"/>
    </row>
    <row r="2838" spans="1:4" x14ac:dyDescent="0.25">
      <c r="A2838" s="64"/>
      <c r="B2838" s="65"/>
      <c r="C2838" s="65"/>
      <c r="D2838" s="66"/>
    </row>
    <row r="2839" spans="1:4" x14ac:dyDescent="0.25">
      <c r="A2839" s="64"/>
      <c r="B2839" s="65"/>
      <c r="C2839" s="65"/>
      <c r="D2839" s="66"/>
    </row>
    <row r="2840" spans="1:4" x14ac:dyDescent="0.25">
      <c r="A2840" s="64"/>
      <c r="B2840" s="65"/>
      <c r="C2840" s="65"/>
      <c r="D2840" s="66"/>
    </row>
    <row r="2841" spans="1:4" x14ac:dyDescent="0.25">
      <c r="A2841" s="64"/>
      <c r="B2841" s="65"/>
      <c r="C2841" s="65"/>
      <c r="D2841" s="66"/>
    </row>
    <row r="2842" spans="1:4" x14ac:dyDescent="0.25">
      <c r="A2842" s="64"/>
      <c r="B2842" s="65"/>
      <c r="C2842" s="65"/>
      <c r="D2842" s="66"/>
    </row>
    <row r="2843" spans="1:4" x14ac:dyDescent="0.25">
      <c r="A2843" s="64"/>
      <c r="B2843" s="65"/>
      <c r="C2843" s="65"/>
      <c r="D2843" s="66"/>
    </row>
    <row r="2844" spans="1:4" x14ac:dyDescent="0.25">
      <c r="A2844" s="64"/>
      <c r="B2844" s="65"/>
      <c r="C2844" s="65"/>
      <c r="D2844" s="66"/>
    </row>
    <row r="2845" spans="1:4" x14ac:dyDescent="0.25">
      <c r="A2845" s="64"/>
      <c r="B2845" s="65"/>
      <c r="C2845" s="65"/>
      <c r="D2845" s="66"/>
    </row>
    <row r="2846" spans="1:4" x14ac:dyDescent="0.25">
      <c r="A2846" s="64"/>
      <c r="B2846" s="65"/>
      <c r="C2846" s="65"/>
      <c r="D2846" s="66"/>
    </row>
    <row r="2847" spans="1:4" x14ac:dyDescent="0.25">
      <c r="A2847" s="64"/>
      <c r="B2847" s="65"/>
      <c r="C2847" s="65"/>
      <c r="D2847" s="66"/>
    </row>
    <row r="2848" spans="1:4" x14ac:dyDescent="0.25">
      <c r="A2848" s="64"/>
      <c r="B2848" s="65"/>
      <c r="C2848" s="65"/>
      <c r="D2848" s="66"/>
    </row>
    <row r="2849" spans="1:4" x14ac:dyDescent="0.25">
      <c r="A2849" s="64"/>
      <c r="B2849" s="65"/>
      <c r="C2849" s="65"/>
      <c r="D2849" s="66"/>
    </row>
    <row r="2850" spans="1:4" x14ac:dyDescent="0.25">
      <c r="A2850" s="64"/>
      <c r="B2850" s="65"/>
      <c r="C2850" s="65"/>
      <c r="D2850" s="66"/>
    </row>
    <row r="2851" spans="1:4" x14ac:dyDescent="0.25">
      <c r="A2851" s="64"/>
      <c r="B2851" s="65"/>
      <c r="C2851" s="65"/>
      <c r="D2851" s="66"/>
    </row>
    <row r="2852" spans="1:4" x14ac:dyDescent="0.25">
      <c r="A2852" s="64"/>
      <c r="B2852" s="65"/>
      <c r="C2852" s="65"/>
      <c r="D2852" s="66"/>
    </row>
    <row r="2853" spans="1:4" x14ac:dyDescent="0.25">
      <c r="A2853" s="64"/>
      <c r="B2853" s="65"/>
      <c r="C2853" s="65"/>
      <c r="D2853" s="66"/>
    </row>
    <row r="2854" spans="1:4" x14ac:dyDescent="0.25">
      <c r="A2854" s="64"/>
      <c r="B2854" s="65"/>
      <c r="C2854" s="65"/>
      <c r="D2854" s="66"/>
    </row>
    <row r="2855" spans="1:4" x14ac:dyDescent="0.25">
      <c r="A2855" s="64"/>
      <c r="B2855" s="65"/>
      <c r="C2855" s="65"/>
      <c r="D2855" s="66"/>
    </row>
    <row r="2856" spans="1:4" x14ac:dyDescent="0.25">
      <c r="A2856" s="64"/>
      <c r="B2856" s="65"/>
      <c r="C2856" s="65"/>
      <c r="D2856" s="66"/>
    </row>
    <row r="2857" spans="1:4" x14ac:dyDescent="0.25">
      <c r="A2857" s="64"/>
      <c r="B2857" s="65"/>
      <c r="C2857" s="65"/>
      <c r="D2857" s="66"/>
    </row>
    <row r="2858" spans="1:4" x14ac:dyDescent="0.25">
      <c r="A2858" s="64"/>
      <c r="B2858" s="65"/>
      <c r="C2858" s="65"/>
      <c r="D2858" s="66"/>
    </row>
    <row r="2859" spans="1:4" x14ac:dyDescent="0.25">
      <c r="A2859" s="64"/>
      <c r="B2859" s="65"/>
      <c r="C2859" s="65"/>
      <c r="D2859" s="66"/>
    </row>
    <row r="2860" spans="1:4" x14ac:dyDescent="0.25">
      <c r="A2860" s="64"/>
      <c r="B2860" s="65"/>
      <c r="C2860" s="65"/>
      <c r="D2860" s="66"/>
    </row>
    <row r="2861" spans="1:4" x14ac:dyDescent="0.25">
      <c r="A2861" s="64"/>
      <c r="B2861" s="65"/>
      <c r="C2861" s="65"/>
      <c r="D2861" s="66"/>
    </row>
    <row r="2862" spans="1:4" x14ac:dyDescent="0.25">
      <c r="A2862" s="64"/>
      <c r="B2862" s="65"/>
      <c r="C2862" s="65"/>
      <c r="D2862" s="66"/>
    </row>
    <row r="2863" spans="1:4" x14ac:dyDescent="0.25">
      <c r="A2863" s="64"/>
      <c r="B2863" s="65"/>
      <c r="C2863" s="65"/>
      <c r="D2863" s="66"/>
    </row>
    <row r="2864" spans="1:4" x14ac:dyDescent="0.25">
      <c r="A2864" s="64"/>
      <c r="B2864" s="65"/>
      <c r="C2864" s="65"/>
      <c r="D2864" s="66"/>
    </row>
    <row r="2865" spans="1:4" x14ac:dyDescent="0.25">
      <c r="A2865" s="64"/>
      <c r="B2865" s="65"/>
      <c r="C2865" s="65"/>
      <c r="D2865" s="66"/>
    </row>
    <row r="2866" spans="1:4" x14ac:dyDescent="0.25">
      <c r="A2866" s="64"/>
      <c r="B2866" s="65"/>
      <c r="C2866" s="65"/>
      <c r="D2866" s="66"/>
    </row>
    <row r="2867" spans="1:4" x14ac:dyDescent="0.25">
      <c r="A2867" s="64"/>
      <c r="B2867" s="65"/>
      <c r="C2867" s="65"/>
      <c r="D2867" s="66"/>
    </row>
    <row r="2868" spans="1:4" x14ac:dyDescent="0.25">
      <c r="A2868" s="64"/>
      <c r="B2868" s="65"/>
      <c r="C2868" s="65"/>
      <c r="D2868" s="66"/>
    </row>
    <row r="2869" spans="1:4" x14ac:dyDescent="0.25">
      <c r="A2869" s="64"/>
      <c r="B2869" s="65"/>
      <c r="C2869" s="65"/>
      <c r="D2869" s="66"/>
    </row>
    <row r="2870" spans="1:4" x14ac:dyDescent="0.25">
      <c r="A2870" s="64"/>
      <c r="B2870" s="65"/>
      <c r="C2870" s="65"/>
      <c r="D2870" s="66"/>
    </row>
    <row r="2871" spans="1:4" x14ac:dyDescent="0.25">
      <c r="A2871" s="64"/>
      <c r="B2871" s="65"/>
      <c r="C2871" s="65"/>
      <c r="D2871" s="66"/>
    </row>
    <row r="2872" spans="1:4" x14ac:dyDescent="0.25">
      <c r="A2872" s="64"/>
      <c r="B2872" s="65"/>
      <c r="C2872" s="65"/>
      <c r="D2872" s="66"/>
    </row>
    <row r="2873" spans="1:4" x14ac:dyDescent="0.25">
      <c r="A2873" s="64"/>
      <c r="B2873" s="65"/>
      <c r="C2873" s="65"/>
      <c r="D2873" s="66"/>
    </row>
    <row r="2874" spans="1:4" x14ac:dyDescent="0.25">
      <c r="A2874" s="64"/>
      <c r="B2874" s="65"/>
      <c r="C2874" s="65"/>
      <c r="D2874" s="66"/>
    </row>
    <row r="2875" spans="1:4" x14ac:dyDescent="0.25">
      <c r="A2875" s="64"/>
      <c r="B2875" s="65"/>
      <c r="C2875" s="65"/>
      <c r="D2875" s="66"/>
    </row>
    <row r="2876" spans="1:4" x14ac:dyDescent="0.25">
      <c r="A2876" s="64"/>
      <c r="B2876" s="65"/>
      <c r="C2876" s="65"/>
      <c r="D2876" s="66"/>
    </row>
    <row r="2877" spans="1:4" x14ac:dyDescent="0.25">
      <c r="A2877" s="64"/>
      <c r="B2877" s="65"/>
      <c r="C2877" s="65"/>
      <c r="D2877" s="66"/>
    </row>
    <row r="2878" spans="1:4" x14ac:dyDescent="0.25">
      <c r="A2878" s="64"/>
      <c r="B2878" s="65"/>
      <c r="C2878" s="65"/>
      <c r="D2878" s="66"/>
    </row>
    <row r="2879" spans="1:4" x14ac:dyDescent="0.25">
      <c r="A2879" s="64"/>
      <c r="B2879" s="65"/>
      <c r="C2879" s="65"/>
      <c r="D2879" s="66"/>
    </row>
    <row r="2880" spans="1:4" x14ac:dyDescent="0.25">
      <c r="A2880" s="64"/>
      <c r="B2880" s="65"/>
      <c r="C2880" s="65"/>
      <c r="D2880" s="66"/>
    </row>
    <row r="2881" spans="1:4" x14ac:dyDescent="0.25">
      <c r="A2881" s="64"/>
      <c r="B2881" s="65"/>
      <c r="C2881" s="65"/>
      <c r="D2881" s="66"/>
    </row>
    <row r="2882" spans="1:4" x14ac:dyDescent="0.25">
      <c r="A2882" s="64"/>
      <c r="B2882" s="65"/>
      <c r="C2882" s="65"/>
      <c r="D2882" s="66"/>
    </row>
    <row r="2883" spans="1:4" x14ac:dyDescent="0.25">
      <c r="A2883" s="64"/>
      <c r="B2883" s="65"/>
      <c r="C2883" s="65"/>
      <c r="D2883" s="66"/>
    </row>
    <row r="2884" spans="1:4" x14ac:dyDescent="0.25">
      <c r="A2884" s="64"/>
      <c r="B2884" s="65"/>
      <c r="C2884" s="65"/>
      <c r="D2884" s="66"/>
    </row>
    <row r="2885" spans="1:4" x14ac:dyDescent="0.25">
      <c r="A2885" s="64"/>
      <c r="B2885" s="65"/>
      <c r="C2885" s="65"/>
      <c r="D2885" s="66"/>
    </row>
    <row r="2886" spans="1:4" x14ac:dyDescent="0.25">
      <c r="A2886" s="64"/>
      <c r="B2886" s="65"/>
      <c r="C2886" s="65"/>
      <c r="D2886" s="66"/>
    </row>
    <row r="2887" spans="1:4" x14ac:dyDescent="0.25">
      <c r="A2887" s="64"/>
      <c r="B2887" s="65"/>
      <c r="C2887" s="65"/>
      <c r="D2887" s="66"/>
    </row>
    <row r="2888" spans="1:4" x14ac:dyDescent="0.25">
      <c r="A2888" s="64"/>
      <c r="B2888" s="65"/>
      <c r="C2888" s="65"/>
      <c r="D2888" s="66"/>
    </row>
    <row r="2889" spans="1:4" x14ac:dyDescent="0.25">
      <c r="A2889" s="64"/>
      <c r="B2889" s="65"/>
      <c r="C2889" s="65"/>
      <c r="D2889" s="66"/>
    </row>
    <row r="2890" spans="1:4" x14ac:dyDescent="0.25">
      <c r="A2890" s="64"/>
      <c r="B2890" s="65"/>
      <c r="C2890" s="65"/>
      <c r="D2890" s="66"/>
    </row>
    <row r="2891" spans="1:4" x14ac:dyDescent="0.25">
      <c r="A2891" s="64"/>
      <c r="B2891" s="65"/>
      <c r="C2891" s="65"/>
      <c r="D2891" s="66"/>
    </row>
    <row r="2892" spans="1:4" x14ac:dyDescent="0.25">
      <c r="A2892" s="64"/>
      <c r="B2892" s="65"/>
      <c r="C2892" s="65"/>
      <c r="D2892" s="66"/>
    </row>
    <row r="2893" spans="1:4" x14ac:dyDescent="0.25">
      <c r="A2893" s="64"/>
      <c r="B2893" s="65"/>
      <c r="C2893" s="65"/>
      <c r="D2893" s="66"/>
    </row>
    <row r="2894" spans="1:4" x14ac:dyDescent="0.25">
      <c r="A2894" s="64"/>
      <c r="B2894" s="65"/>
      <c r="C2894" s="65"/>
      <c r="D2894" s="66"/>
    </row>
    <row r="2895" spans="1:4" x14ac:dyDescent="0.25">
      <c r="A2895" s="64"/>
      <c r="B2895" s="65"/>
      <c r="C2895" s="65"/>
      <c r="D2895" s="66"/>
    </row>
    <row r="2896" spans="1:4" x14ac:dyDescent="0.25">
      <c r="A2896" s="64"/>
      <c r="B2896" s="65"/>
      <c r="C2896" s="65"/>
      <c r="D2896" s="66"/>
    </row>
    <row r="2897" spans="1:4" x14ac:dyDescent="0.25">
      <c r="A2897" s="64"/>
      <c r="B2897" s="65"/>
      <c r="C2897" s="65"/>
      <c r="D2897" s="66"/>
    </row>
    <row r="2898" spans="1:4" x14ac:dyDescent="0.25">
      <c r="A2898" s="64"/>
      <c r="B2898" s="65"/>
      <c r="C2898" s="65"/>
      <c r="D2898" s="66"/>
    </row>
    <row r="2899" spans="1:4" x14ac:dyDescent="0.25">
      <c r="A2899" s="64"/>
      <c r="B2899" s="65"/>
      <c r="C2899" s="65"/>
      <c r="D2899" s="66"/>
    </row>
    <row r="2900" spans="1:4" x14ac:dyDescent="0.25">
      <c r="A2900" s="64"/>
      <c r="B2900" s="65"/>
      <c r="C2900" s="65"/>
      <c r="D2900" s="66"/>
    </row>
    <row r="2901" spans="1:4" x14ac:dyDescent="0.25">
      <c r="A2901" s="64"/>
      <c r="B2901" s="65"/>
      <c r="C2901" s="65"/>
      <c r="D2901" s="66"/>
    </row>
    <row r="2902" spans="1:4" x14ac:dyDescent="0.25">
      <c r="A2902" s="64"/>
      <c r="B2902" s="65"/>
      <c r="C2902" s="65"/>
      <c r="D2902" s="66"/>
    </row>
    <row r="2903" spans="1:4" x14ac:dyDescent="0.25">
      <c r="A2903" s="64"/>
      <c r="B2903" s="65"/>
      <c r="C2903" s="65"/>
      <c r="D2903" s="66"/>
    </row>
    <row r="2904" spans="1:4" x14ac:dyDescent="0.25">
      <c r="A2904" s="64"/>
      <c r="B2904" s="65"/>
      <c r="C2904" s="65"/>
      <c r="D2904" s="66"/>
    </row>
    <row r="2905" spans="1:4" x14ac:dyDescent="0.25">
      <c r="A2905" s="64"/>
      <c r="B2905" s="65"/>
      <c r="C2905" s="65"/>
      <c r="D2905" s="66"/>
    </row>
    <row r="2906" spans="1:4" x14ac:dyDescent="0.25">
      <c r="A2906" s="64"/>
      <c r="B2906" s="65"/>
      <c r="C2906" s="65"/>
      <c r="D2906" s="66"/>
    </row>
    <row r="2907" spans="1:4" x14ac:dyDescent="0.25">
      <c r="A2907" s="64"/>
      <c r="B2907" s="65"/>
      <c r="C2907" s="65"/>
      <c r="D2907" s="66"/>
    </row>
    <row r="2908" spans="1:4" x14ac:dyDescent="0.25">
      <c r="A2908" s="64"/>
      <c r="B2908" s="65"/>
      <c r="C2908" s="65"/>
      <c r="D2908" s="66"/>
    </row>
    <row r="2909" spans="1:4" x14ac:dyDescent="0.25">
      <c r="A2909" s="64"/>
      <c r="B2909" s="65"/>
      <c r="C2909" s="65"/>
      <c r="D2909" s="66"/>
    </row>
    <row r="2910" spans="1:4" x14ac:dyDescent="0.25">
      <c r="A2910" s="64"/>
      <c r="B2910" s="65"/>
      <c r="C2910" s="65"/>
      <c r="D2910" s="66"/>
    </row>
    <row r="2911" spans="1:4" x14ac:dyDescent="0.25">
      <c r="A2911" s="64"/>
      <c r="B2911" s="65"/>
      <c r="C2911" s="65"/>
      <c r="D2911" s="66"/>
    </row>
    <row r="2912" spans="1:4" x14ac:dyDescent="0.25">
      <c r="A2912" s="64"/>
      <c r="B2912" s="65"/>
      <c r="C2912" s="65"/>
      <c r="D2912" s="66"/>
    </row>
    <row r="2913" spans="1:4" x14ac:dyDescent="0.25">
      <c r="A2913" s="64"/>
      <c r="B2913" s="65"/>
      <c r="C2913" s="65"/>
      <c r="D2913" s="66"/>
    </row>
    <row r="2914" spans="1:4" x14ac:dyDescent="0.25">
      <c r="A2914" s="64"/>
      <c r="B2914" s="65"/>
      <c r="C2914" s="65"/>
      <c r="D2914" s="66"/>
    </row>
    <row r="2915" spans="1:4" x14ac:dyDescent="0.25">
      <c r="A2915" s="64"/>
      <c r="B2915" s="65"/>
      <c r="C2915" s="65"/>
      <c r="D2915" s="66"/>
    </row>
    <row r="2916" spans="1:4" x14ac:dyDescent="0.25">
      <c r="A2916" s="64"/>
      <c r="B2916" s="65"/>
      <c r="C2916" s="65"/>
      <c r="D2916" s="66"/>
    </row>
    <row r="2917" spans="1:4" x14ac:dyDescent="0.25">
      <c r="A2917" s="64"/>
      <c r="B2917" s="65"/>
      <c r="C2917" s="65"/>
      <c r="D2917" s="66"/>
    </row>
    <row r="2918" spans="1:4" x14ac:dyDescent="0.25">
      <c r="A2918" s="64"/>
      <c r="B2918" s="65"/>
      <c r="C2918" s="65"/>
      <c r="D2918" s="66"/>
    </row>
    <row r="2919" spans="1:4" x14ac:dyDescent="0.25">
      <c r="A2919" s="64"/>
      <c r="B2919" s="65"/>
      <c r="C2919" s="65"/>
      <c r="D2919" s="66"/>
    </row>
    <row r="2920" spans="1:4" x14ac:dyDescent="0.25">
      <c r="A2920" s="64"/>
      <c r="B2920" s="65"/>
      <c r="C2920" s="65"/>
      <c r="D2920" s="66"/>
    </row>
    <row r="2921" spans="1:4" x14ac:dyDescent="0.25">
      <c r="A2921" s="64"/>
      <c r="B2921" s="65"/>
      <c r="C2921" s="65"/>
      <c r="D2921" s="66"/>
    </row>
    <row r="2922" spans="1:4" x14ac:dyDescent="0.25">
      <c r="A2922" s="64"/>
      <c r="B2922" s="65"/>
      <c r="C2922" s="65"/>
      <c r="D2922" s="66"/>
    </row>
    <row r="2923" spans="1:4" x14ac:dyDescent="0.25">
      <c r="A2923" s="64"/>
      <c r="B2923" s="65"/>
      <c r="C2923" s="65"/>
      <c r="D2923" s="66"/>
    </row>
    <row r="2924" spans="1:4" x14ac:dyDescent="0.25">
      <c r="A2924" s="64"/>
      <c r="B2924" s="65"/>
      <c r="C2924" s="65"/>
      <c r="D2924" s="66"/>
    </row>
    <row r="2925" spans="1:4" x14ac:dyDescent="0.25">
      <c r="A2925" s="64"/>
      <c r="B2925" s="65"/>
      <c r="C2925" s="65"/>
      <c r="D2925" s="66"/>
    </row>
    <row r="2926" spans="1:4" x14ac:dyDescent="0.25">
      <c r="A2926" s="64"/>
      <c r="B2926" s="65"/>
      <c r="C2926" s="65"/>
      <c r="D2926" s="66"/>
    </row>
    <row r="2927" spans="1:4" x14ac:dyDescent="0.25">
      <c r="A2927" s="64"/>
      <c r="B2927" s="65"/>
      <c r="C2927" s="65"/>
      <c r="D2927" s="66"/>
    </row>
    <row r="2928" spans="1:4" x14ac:dyDescent="0.25">
      <c r="A2928" s="64"/>
      <c r="B2928" s="65"/>
      <c r="C2928" s="65"/>
      <c r="D2928" s="66"/>
    </row>
    <row r="2929" spans="1:4" x14ac:dyDescent="0.25">
      <c r="A2929" s="64"/>
      <c r="B2929" s="65"/>
      <c r="C2929" s="65"/>
      <c r="D2929" s="66"/>
    </row>
    <row r="2930" spans="1:4" x14ac:dyDescent="0.25">
      <c r="A2930" s="64"/>
      <c r="B2930" s="65"/>
      <c r="C2930" s="65"/>
      <c r="D2930" s="66"/>
    </row>
    <row r="2931" spans="1:4" x14ac:dyDescent="0.25">
      <c r="A2931" s="64"/>
      <c r="B2931" s="65"/>
      <c r="C2931" s="65"/>
      <c r="D2931" s="66"/>
    </row>
    <row r="2932" spans="1:4" x14ac:dyDescent="0.25">
      <c r="A2932" s="64"/>
      <c r="B2932" s="65"/>
      <c r="C2932" s="65"/>
      <c r="D2932" s="66"/>
    </row>
    <row r="2933" spans="1:4" x14ac:dyDescent="0.25">
      <c r="A2933" s="64"/>
      <c r="B2933" s="65"/>
      <c r="C2933" s="65"/>
      <c r="D2933" s="66"/>
    </row>
    <row r="2934" spans="1:4" x14ac:dyDescent="0.25">
      <c r="A2934" s="64"/>
      <c r="B2934" s="65"/>
      <c r="C2934" s="65"/>
      <c r="D2934" s="66"/>
    </row>
    <row r="2935" spans="1:4" x14ac:dyDescent="0.25">
      <c r="A2935" s="64"/>
      <c r="B2935" s="65"/>
      <c r="C2935" s="65"/>
      <c r="D2935" s="66"/>
    </row>
    <row r="2936" spans="1:4" x14ac:dyDescent="0.25">
      <c r="A2936" s="64"/>
      <c r="B2936" s="65"/>
      <c r="C2936" s="65"/>
      <c r="D2936" s="66"/>
    </row>
    <row r="2937" spans="1:4" x14ac:dyDescent="0.25">
      <c r="A2937" s="64"/>
      <c r="B2937" s="65"/>
      <c r="C2937" s="65"/>
      <c r="D2937" s="66"/>
    </row>
    <row r="2938" spans="1:4" x14ac:dyDescent="0.25">
      <c r="A2938" s="64"/>
      <c r="B2938" s="65"/>
      <c r="C2938" s="65"/>
      <c r="D2938" s="66"/>
    </row>
    <row r="2939" spans="1:4" x14ac:dyDescent="0.25">
      <c r="A2939" s="64"/>
      <c r="B2939" s="65"/>
      <c r="C2939" s="65"/>
      <c r="D2939" s="66"/>
    </row>
    <row r="2940" spans="1:4" x14ac:dyDescent="0.25">
      <c r="A2940" s="64"/>
      <c r="B2940" s="65"/>
      <c r="C2940" s="65"/>
      <c r="D2940" s="66"/>
    </row>
    <row r="2941" spans="1:4" x14ac:dyDescent="0.25">
      <c r="A2941" s="64"/>
      <c r="B2941" s="65"/>
      <c r="C2941" s="65"/>
      <c r="D2941" s="66"/>
    </row>
    <row r="2942" spans="1:4" x14ac:dyDescent="0.25">
      <c r="A2942" s="64"/>
      <c r="B2942" s="65"/>
      <c r="C2942" s="65"/>
      <c r="D2942" s="66"/>
    </row>
    <row r="2943" spans="1:4" x14ac:dyDescent="0.25">
      <c r="A2943" s="64"/>
      <c r="B2943" s="65"/>
      <c r="C2943" s="65"/>
      <c r="D2943" s="66"/>
    </row>
    <row r="2944" spans="1:4" x14ac:dyDescent="0.25">
      <c r="A2944" s="64"/>
      <c r="B2944" s="65"/>
      <c r="C2944" s="65"/>
      <c r="D2944" s="66"/>
    </row>
    <row r="2945" spans="1:4" x14ac:dyDescent="0.25">
      <c r="A2945" s="64"/>
      <c r="B2945" s="65"/>
      <c r="C2945" s="65"/>
      <c r="D2945" s="66"/>
    </row>
    <row r="2946" spans="1:4" x14ac:dyDescent="0.25">
      <c r="A2946" s="64"/>
      <c r="B2946" s="65"/>
      <c r="C2946" s="65"/>
      <c r="D2946" s="66"/>
    </row>
    <row r="2947" spans="1:4" x14ac:dyDescent="0.25">
      <c r="A2947" s="64"/>
      <c r="B2947" s="65"/>
      <c r="C2947" s="65"/>
      <c r="D2947" s="66"/>
    </row>
    <row r="2948" spans="1:4" x14ac:dyDescent="0.25">
      <c r="A2948" s="64"/>
      <c r="B2948" s="65"/>
      <c r="C2948" s="65"/>
      <c r="D2948" s="66"/>
    </row>
    <row r="2949" spans="1:4" x14ac:dyDescent="0.25">
      <c r="A2949" s="64"/>
      <c r="B2949" s="65"/>
      <c r="C2949" s="65"/>
      <c r="D2949" s="66"/>
    </row>
    <row r="2950" spans="1:4" x14ac:dyDescent="0.25">
      <c r="A2950" s="64"/>
      <c r="B2950" s="65"/>
      <c r="C2950" s="65"/>
      <c r="D2950" s="66"/>
    </row>
    <row r="2951" spans="1:4" x14ac:dyDescent="0.25">
      <c r="A2951" s="64"/>
      <c r="B2951" s="65"/>
      <c r="C2951" s="65"/>
      <c r="D2951" s="66"/>
    </row>
    <row r="2952" spans="1:4" x14ac:dyDescent="0.25">
      <c r="A2952" s="64"/>
      <c r="B2952" s="65"/>
      <c r="C2952" s="65"/>
      <c r="D2952" s="66"/>
    </row>
    <row r="2953" spans="1:4" x14ac:dyDescent="0.25">
      <c r="A2953" s="64"/>
      <c r="B2953" s="65"/>
      <c r="C2953" s="65"/>
      <c r="D2953" s="66"/>
    </row>
    <row r="2954" spans="1:4" x14ac:dyDescent="0.25">
      <c r="A2954" s="64"/>
      <c r="B2954" s="65"/>
      <c r="C2954" s="65"/>
      <c r="D2954" s="66"/>
    </row>
    <row r="2955" spans="1:4" x14ac:dyDescent="0.25">
      <c r="A2955" s="64"/>
      <c r="B2955" s="65"/>
      <c r="C2955" s="65"/>
      <c r="D2955" s="66"/>
    </row>
    <row r="2956" spans="1:4" x14ac:dyDescent="0.25">
      <c r="A2956" s="64"/>
      <c r="B2956" s="65"/>
      <c r="C2956" s="65"/>
      <c r="D2956" s="66"/>
    </row>
    <row r="2957" spans="1:4" x14ac:dyDescent="0.25">
      <c r="A2957" s="64"/>
      <c r="B2957" s="65"/>
      <c r="C2957" s="65"/>
      <c r="D2957" s="66"/>
    </row>
    <row r="2958" spans="1:4" x14ac:dyDescent="0.25">
      <c r="A2958" s="64"/>
      <c r="B2958" s="65"/>
      <c r="C2958" s="65"/>
      <c r="D2958" s="66"/>
    </row>
    <row r="2959" spans="1:4" x14ac:dyDescent="0.25">
      <c r="A2959" s="64"/>
      <c r="B2959" s="65"/>
      <c r="C2959" s="65"/>
      <c r="D2959" s="66"/>
    </row>
    <row r="2960" spans="1:4" x14ac:dyDescent="0.25">
      <c r="A2960" s="64"/>
      <c r="B2960" s="65"/>
      <c r="C2960" s="65"/>
      <c r="D2960" s="66"/>
    </row>
    <row r="2961" spans="1:4" x14ac:dyDescent="0.25">
      <c r="A2961" s="64"/>
      <c r="B2961" s="65"/>
      <c r="C2961" s="65"/>
      <c r="D2961" s="66"/>
    </row>
    <row r="2962" spans="1:4" x14ac:dyDescent="0.25">
      <c r="A2962" s="64"/>
      <c r="B2962" s="65"/>
      <c r="C2962" s="65"/>
      <c r="D2962" s="66"/>
    </row>
    <row r="2963" spans="1:4" x14ac:dyDescent="0.25">
      <c r="A2963" s="64"/>
      <c r="B2963" s="65"/>
      <c r="C2963" s="65"/>
      <c r="D2963" s="66"/>
    </row>
    <row r="2964" spans="1:4" x14ac:dyDescent="0.25">
      <c r="A2964" s="64"/>
      <c r="B2964" s="65"/>
      <c r="C2964" s="65"/>
      <c r="D2964" s="66"/>
    </row>
    <row r="2965" spans="1:4" x14ac:dyDescent="0.25">
      <c r="A2965" s="64"/>
      <c r="B2965" s="65"/>
      <c r="C2965" s="65"/>
      <c r="D2965" s="66"/>
    </row>
    <row r="2966" spans="1:4" x14ac:dyDescent="0.25">
      <c r="A2966" s="64"/>
      <c r="B2966" s="65"/>
      <c r="C2966" s="65"/>
      <c r="D2966" s="66"/>
    </row>
    <row r="2967" spans="1:4" x14ac:dyDescent="0.25">
      <c r="A2967" s="64"/>
      <c r="B2967" s="65"/>
      <c r="C2967" s="65"/>
      <c r="D2967" s="66"/>
    </row>
    <row r="2968" spans="1:4" x14ac:dyDescent="0.25">
      <c r="A2968" s="64"/>
      <c r="B2968" s="65"/>
      <c r="C2968" s="65"/>
      <c r="D2968" s="66"/>
    </row>
    <row r="2969" spans="1:4" x14ac:dyDescent="0.25">
      <c r="A2969" s="64"/>
      <c r="B2969" s="65"/>
      <c r="C2969" s="65"/>
      <c r="D2969" s="66"/>
    </row>
    <row r="2970" spans="1:4" x14ac:dyDescent="0.25">
      <c r="A2970" s="64"/>
      <c r="B2970" s="65"/>
      <c r="C2970" s="65"/>
      <c r="D2970" s="66"/>
    </row>
    <row r="2971" spans="1:4" x14ac:dyDescent="0.25">
      <c r="A2971" s="64"/>
      <c r="B2971" s="65"/>
      <c r="C2971" s="65"/>
      <c r="D2971" s="66"/>
    </row>
    <row r="2972" spans="1:4" x14ac:dyDescent="0.25">
      <c r="A2972" s="64"/>
      <c r="B2972" s="65"/>
      <c r="C2972" s="65"/>
      <c r="D2972" s="66"/>
    </row>
    <row r="2973" spans="1:4" x14ac:dyDescent="0.25">
      <c r="A2973" s="64"/>
      <c r="B2973" s="65"/>
      <c r="C2973" s="65"/>
      <c r="D2973" s="66"/>
    </row>
    <row r="2974" spans="1:4" x14ac:dyDescent="0.25">
      <c r="A2974" s="64"/>
      <c r="B2974" s="65"/>
      <c r="C2974" s="65"/>
      <c r="D2974" s="66"/>
    </row>
    <row r="2975" spans="1:4" x14ac:dyDescent="0.25">
      <c r="A2975" s="64"/>
      <c r="B2975" s="65"/>
      <c r="C2975" s="65"/>
      <c r="D2975" s="66"/>
    </row>
    <row r="2976" spans="1:4" x14ac:dyDescent="0.25">
      <c r="A2976" s="64"/>
      <c r="B2976" s="65"/>
      <c r="C2976" s="65"/>
      <c r="D2976" s="66"/>
    </row>
    <row r="2977" spans="1:4" x14ac:dyDescent="0.25">
      <c r="A2977" s="64"/>
      <c r="B2977" s="65"/>
      <c r="C2977" s="65"/>
      <c r="D2977" s="66"/>
    </row>
    <row r="2978" spans="1:4" x14ac:dyDescent="0.25">
      <c r="A2978" s="64"/>
      <c r="B2978" s="65"/>
      <c r="C2978" s="65"/>
      <c r="D2978" s="66"/>
    </row>
    <row r="2979" spans="1:4" x14ac:dyDescent="0.25">
      <c r="A2979" s="64"/>
      <c r="B2979" s="65"/>
      <c r="C2979" s="65"/>
      <c r="D2979" s="66"/>
    </row>
    <row r="2980" spans="1:4" x14ac:dyDescent="0.25">
      <c r="A2980" s="64"/>
      <c r="B2980" s="65"/>
      <c r="C2980" s="65"/>
      <c r="D2980" s="66"/>
    </row>
    <row r="2981" spans="1:4" x14ac:dyDescent="0.25">
      <c r="A2981" s="64"/>
      <c r="B2981" s="65"/>
      <c r="C2981" s="65"/>
      <c r="D2981" s="66"/>
    </row>
    <row r="2982" spans="1:4" x14ac:dyDescent="0.25">
      <c r="A2982" s="64"/>
      <c r="B2982" s="65"/>
      <c r="C2982" s="65"/>
      <c r="D2982" s="66"/>
    </row>
    <row r="2983" spans="1:4" x14ac:dyDescent="0.25">
      <c r="A2983" s="64"/>
      <c r="B2983" s="65"/>
      <c r="C2983" s="65"/>
      <c r="D2983" s="66"/>
    </row>
    <row r="2984" spans="1:4" x14ac:dyDescent="0.25">
      <c r="A2984" s="64"/>
      <c r="B2984" s="65"/>
      <c r="C2984" s="65"/>
      <c r="D2984" s="66"/>
    </row>
    <row r="2985" spans="1:4" x14ac:dyDescent="0.25">
      <c r="A2985" s="64"/>
      <c r="B2985" s="65"/>
      <c r="C2985" s="65"/>
      <c r="D2985" s="66"/>
    </row>
    <row r="2986" spans="1:4" x14ac:dyDescent="0.25">
      <c r="A2986" s="64"/>
      <c r="B2986" s="65"/>
      <c r="C2986" s="65"/>
      <c r="D2986" s="66"/>
    </row>
    <row r="2987" spans="1:4" x14ac:dyDescent="0.25">
      <c r="A2987" s="64"/>
      <c r="B2987" s="65"/>
      <c r="C2987" s="65"/>
      <c r="D2987" s="66"/>
    </row>
    <row r="2988" spans="1:4" x14ac:dyDescent="0.25">
      <c r="A2988" s="64"/>
      <c r="B2988" s="65"/>
      <c r="C2988" s="65"/>
      <c r="D2988" s="66"/>
    </row>
    <row r="2989" spans="1:4" x14ac:dyDescent="0.25">
      <c r="A2989" s="64"/>
      <c r="B2989" s="65"/>
      <c r="C2989" s="65"/>
      <c r="D2989" s="66"/>
    </row>
    <row r="2990" spans="1:4" x14ac:dyDescent="0.25">
      <c r="A2990" s="64"/>
      <c r="B2990" s="65"/>
      <c r="C2990" s="65"/>
      <c r="D2990" s="66"/>
    </row>
    <row r="2991" spans="1:4" x14ac:dyDescent="0.25">
      <c r="A2991" s="64"/>
      <c r="B2991" s="65"/>
      <c r="C2991" s="65"/>
      <c r="D2991" s="66"/>
    </row>
    <row r="2992" spans="1:4" x14ac:dyDescent="0.25">
      <c r="A2992" s="64"/>
      <c r="B2992" s="65"/>
      <c r="C2992" s="65"/>
      <c r="D2992" s="66"/>
    </row>
    <row r="2993" spans="1:4" x14ac:dyDescent="0.25">
      <c r="A2993" s="64"/>
      <c r="B2993" s="65"/>
      <c r="C2993" s="65"/>
      <c r="D2993" s="66"/>
    </row>
    <row r="2994" spans="1:4" x14ac:dyDescent="0.25">
      <c r="A2994" s="64"/>
      <c r="B2994" s="65"/>
      <c r="C2994" s="65"/>
      <c r="D2994" s="66"/>
    </row>
    <row r="2995" spans="1:4" x14ac:dyDescent="0.25">
      <c r="A2995" s="64"/>
      <c r="B2995" s="65"/>
      <c r="C2995" s="65"/>
      <c r="D2995" s="66"/>
    </row>
    <row r="2996" spans="1:4" x14ac:dyDescent="0.25">
      <c r="A2996" s="64"/>
      <c r="B2996" s="65"/>
      <c r="C2996" s="65"/>
      <c r="D2996" s="66"/>
    </row>
    <row r="2997" spans="1:4" x14ac:dyDescent="0.25">
      <c r="A2997" s="64"/>
      <c r="B2997" s="65"/>
      <c r="C2997" s="65"/>
      <c r="D2997" s="66"/>
    </row>
    <row r="2998" spans="1:4" x14ac:dyDescent="0.25">
      <c r="A2998" s="64"/>
      <c r="B2998" s="65"/>
      <c r="C2998" s="65"/>
      <c r="D2998" s="66"/>
    </row>
    <row r="2999" spans="1:4" x14ac:dyDescent="0.25">
      <c r="A2999" s="64"/>
      <c r="B2999" s="65"/>
      <c r="C2999" s="65"/>
      <c r="D2999" s="66"/>
    </row>
    <row r="3000" spans="1:4" x14ac:dyDescent="0.25">
      <c r="A3000" s="64"/>
      <c r="B3000" s="65"/>
      <c r="C3000" s="65"/>
      <c r="D3000" s="66"/>
    </row>
    <row r="3001" spans="1:4" x14ac:dyDescent="0.25">
      <c r="A3001" s="64"/>
      <c r="B3001" s="65"/>
      <c r="C3001" s="65"/>
      <c r="D3001" s="66"/>
    </row>
    <row r="3002" spans="1:4" x14ac:dyDescent="0.25">
      <c r="A3002" s="64"/>
      <c r="B3002" s="65"/>
      <c r="C3002" s="65"/>
      <c r="D3002" s="66"/>
    </row>
    <row r="3003" spans="1:4" x14ac:dyDescent="0.25">
      <c r="A3003" s="64"/>
      <c r="B3003" s="65"/>
      <c r="C3003" s="65"/>
      <c r="D3003" s="66"/>
    </row>
    <row r="3004" spans="1:4" x14ac:dyDescent="0.25">
      <c r="A3004" s="64"/>
      <c r="B3004" s="65"/>
      <c r="C3004" s="65"/>
      <c r="D3004" s="66"/>
    </row>
    <row r="3005" spans="1:4" x14ac:dyDescent="0.25">
      <c r="A3005" s="64"/>
      <c r="B3005" s="65"/>
      <c r="C3005" s="65"/>
      <c r="D3005" s="66"/>
    </row>
    <row r="3006" spans="1:4" x14ac:dyDescent="0.25">
      <c r="A3006" s="64"/>
      <c r="B3006" s="65"/>
      <c r="C3006" s="65"/>
      <c r="D3006" s="66"/>
    </row>
    <row r="3007" spans="1:4" x14ac:dyDescent="0.25">
      <c r="A3007" s="64"/>
      <c r="B3007" s="65"/>
      <c r="C3007" s="65"/>
      <c r="D3007" s="66"/>
    </row>
    <row r="3008" spans="1:4" x14ac:dyDescent="0.25">
      <c r="A3008" s="64"/>
      <c r="B3008" s="65"/>
      <c r="C3008" s="65"/>
      <c r="D3008" s="66"/>
    </row>
    <row r="3009" spans="1:4" x14ac:dyDescent="0.25">
      <c r="A3009" s="64"/>
      <c r="B3009" s="65"/>
      <c r="C3009" s="65"/>
      <c r="D3009" s="66"/>
    </row>
    <row r="3010" spans="1:4" x14ac:dyDescent="0.25">
      <c r="A3010" s="64"/>
      <c r="B3010" s="65"/>
      <c r="C3010" s="65"/>
      <c r="D3010" s="66"/>
    </row>
    <row r="3011" spans="1:4" x14ac:dyDescent="0.25">
      <c r="A3011" s="64"/>
      <c r="B3011" s="65"/>
      <c r="C3011" s="65"/>
      <c r="D3011" s="66"/>
    </row>
    <row r="3012" spans="1:4" x14ac:dyDescent="0.25">
      <c r="A3012" s="64"/>
      <c r="B3012" s="65"/>
      <c r="C3012" s="65"/>
      <c r="D3012" s="66"/>
    </row>
    <row r="3013" spans="1:4" x14ac:dyDescent="0.25">
      <c r="A3013" s="64"/>
      <c r="B3013" s="65"/>
      <c r="C3013" s="65"/>
      <c r="D3013" s="66"/>
    </row>
    <row r="3014" spans="1:4" x14ac:dyDescent="0.25">
      <c r="A3014" s="64"/>
      <c r="B3014" s="65"/>
      <c r="C3014" s="65"/>
      <c r="D3014" s="66"/>
    </row>
    <row r="3015" spans="1:4" x14ac:dyDescent="0.25">
      <c r="A3015" s="64"/>
      <c r="B3015" s="65"/>
      <c r="C3015" s="65"/>
      <c r="D3015" s="66"/>
    </row>
    <row r="3016" spans="1:4" x14ac:dyDescent="0.25">
      <c r="A3016" s="64"/>
      <c r="B3016" s="65"/>
      <c r="C3016" s="65"/>
      <c r="D3016" s="66"/>
    </row>
    <row r="3017" spans="1:4" x14ac:dyDescent="0.25">
      <c r="A3017" s="64"/>
      <c r="B3017" s="65"/>
      <c r="C3017" s="65"/>
      <c r="D3017" s="66"/>
    </row>
    <row r="3018" spans="1:4" x14ac:dyDescent="0.25">
      <c r="A3018" s="64"/>
      <c r="B3018" s="65"/>
      <c r="C3018" s="65"/>
      <c r="D3018" s="66"/>
    </row>
    <row r="3019" spans="1:4" x14ac:dyDescent="0.25">
      <c r="A3019" s="64"/>
      <c r="B3019" s="65"/>
      <c r="C3019" s="65"/>
      <c r="D3019" s="66"/>
    </row>
    <row r="3020" spans="1:4" x14ac:dyDescent="0.25">
      <c r="A3020" s="64"/>
      <c r="B3020" s="65"/>
      <c r="C3020" s="65"/>
      <c r="D3020" s="66"/>
    </row>
    <row r="3021" spans="1:4" x14ac:dyDescent="0.25">
      <c r="A3021" s="64"/>
      <c r="B3021" s="65"/>
      <c r="C3021" s="65"/>
      <c r="D3021" s="66"/>
    </row>
    <row r="3022" spans="1:4" x14ac:dyDescent="0.25">
      <c r="A3022" s="64"/>
      <c r="B3022" s="65"/>
      <c r="C3022" s="65"/>
      <c r="D3022" s="66"/>
    </row>
    <row r="3023" spans="1:4" x14ac:dyDescent="0.25">
      <c r="A3023" s="64"/>
      <c r="B3023" s="65"/>
      <c r="C3023" s="65"/>
      <c r="D3023" s="66"/>
    </row>
    <row r="3024" spans="1:4" x14ac:dyDescent="0.25">
      <c r="A3024" s="64"/>
      <c r="B3024" s="65"/>
      <c r="C3024" s="65"/>
      <c r="D3024" s="66"/>
    </row>
    <row r="3025" spans="1:4" x14ac:dyDescent="0.25">
      <c r="A3025" s="64"/>
      <c r="B3025" s="65"/>
      <c r="C3025" s="65"/>
      <c r="D3025" s="66"/>
    </row>
    <row r="3026" spans="1:4" x14ac:dyDescent="0.25">
      <c r="A3026" s="64"/>
      <c r="B3026" s="65"/>
      <c r="C3026" s="65"/>
      <c r="D3026" s="66"/>
    </row>
    <row r="3027" spans="1:4" x14ac:dyDescent="0.25">
      <c r="A3027" s="64"/>
      <c r="B3027" s="65"/>
      <c r="C3027" s="65"/>
      <c r="D3027" s="66"/>
    </row>
    <row r="3028" spans="1:4" x14ac:dyDescent="0.25">
      <c r="A3028" s="64"/>
      <c r="B3028" s="65"/>
      <c r="C3028" s="65"/>
      <c r="D3028" s="66"/>
    </row>
    <row r="3029" spans="1:4" x14ac:dyDescent="0.25">
      <c r="A3029" s="64"/>
      <c r="B3029" s="65"/>
      <c r="C3029" s="65"/>
      <c r="D3029" s="66"/>
    </row>
    <row r="3030" spans="1:4" x14ac:dyDescent="0.25">
      <c r="A3030" s="64"/>
      <c r="B3030" s="65"/>
      <c r="C3030" s="65"/>
      <c r="D3030" s="66"/>
    </row>
    <row r="3031" spans="1:4" x14ac:dyDescent="0.25">
      <c r="A3031" s="64"/>
      <c r="B3031" s="65"/>
      <c r="C3031" s="65"/>
      <c r="D3031" s="66"/>
    </row>
    <row r="3032" spans="1:4" x14ac:dyDescent="0.25">
      <c r="A3032" s="64"/>
      <c r="B3032" s="65"/>
      <c r="C3032" s="65"/>
      <c r="D3032" s="66"/>
    </row>
    <row r="3033" spans="1:4" x14ac:dyDescent="0.25">
      <c r="A3033" s="64"/>
      <c r="B3033" s="65"/>
      <c r="C3033" s="65"/>
      <c r="D3033" s="66"/>
    </row>
    <row r="3034" spans="1:4" x14ac:dyDescent="0.25">
      <c r="A3034" s="64"/>
      <c r="B3034" s="65"/>
      <c r="C3034" s="65"/>
      <c r="D3034" s="66"/>
    </row>
    <row r="3035" spans="1:4" x14ac:dyDescent="0.25">
      <c r="A3035" s="64"/>
      <c r="B3035" s="65"/>
      <c r="C3035" s="65"/>
      <c r="D3035" s="66"/>
    </row>
    <row r="3036" spans="1:4" x14ac:dyDescent="0.25">
      <c r="A3036" s="64"/>
      <c r="B3036" s="65"/>
      <c r="C3036" s="65"/>
      <c r="D3036" s="66"/>
    </row>
    <row r="3037" spans="1:4" x14ac:dyDescent="0.25">
      <c r="A3037" s="64"/>
      <c r="B3037" s="65"/>
      <c r="C3037" s="65"/>
      <c r="D3037" s="66"/>
    </row>
    <row r="3038" spans="1:4" x14ac:dyDescent="0.25">
      <c r="A3038" s="64"/>
      <c r="B3038" s="65"/>
      <c r="C3038" s="65"/>
      <c r="D3038" s="66"/>
    </row>
    <row r="3039" spans="1:4" x14ac:dyDescent="0.25">
      <c r="A3039" s="64"/>
      <c r="B3039" s="65"/>
      <c r="C3039" s="65"/>
      <c r="D3039" s="66"/>
    </row>
    <row r="3040" spans="1:4" x14ac:dyDescent="0.25">
      <c r="A3040" s="64"/>
      <c r="B3040" s="65"/>
      <c r="C3040" s="65"/>
      <c r="D3040" s="66"/>
    </row>
    <row r="3041" spans="1:4" x14ac:dyDescent="0.25">
      <c r="A3041" s="64"/>
      <c r="B3041" s="65"/>
      <c r="C3041" s="65"/>
      <c r="D3041" s="66"/>
    </row>
    <row r="3042" spans="1:4" x14ac:dyDescent="0.25">
      <c r="A3042" s="64"/>
      <c r="B3042" s="65"/>
      <c r="C3042" s="65"/>
      <c r="D3042" s="66"/>
    </row>
    <row r="3043" spans="1:4" x14ac:dyDescent="0.25">
      <c r="A3043" s="64"/>
      <c r="B3043" s="65"/>
      <c r="C3043" s="65"/>
      <c r="D3043" s="66"/>
    </row>
    <row r="3044" spans="1:4" x14ac:dyDescent="0.25">
      <c r="A3044" s="64"/>
      <c r="B3044" s="65"/>
      <c r="C3044" s="65"/>
      <c r="D3044" s="66"/>
    </row>
    <row r="3045" spans="1:4" x14ac:dyDescent="0.25">
      <c r="A3045" s="64"/>
      <c r="B3045" s="65"/>
      <c r="C3045" s="65"/>
      <c r="D3045" s="66"/>
    </row>
    <row r="3046" spans="1:4" x14ac:dyDescent="0.25">
      <c r="A3046" s="64"/>
      <c r="B3046" s="65"/>
      <c r="C3046" s="65"/>
      <c r="D3046" s="66"/>
    </row>
    <row r="3047" spans="1:4" x14ac:dyDescent="0.25">
      <c r="A3047" s="64"/>
      <c r="B3047" s="65"/>
      <c r="C3047" s="65"/>
      <c r="D3047" s="66"/>
    </row>
    <row r="3048" spans="1:4" x14ac:dyDescent="0.25">
      <c r="A3048" s="64"/>
      <c r="B3048" s="65"/>
      <c r="C3048" s="65"/>
      <c r="D3048" s="66"/>
    </row>
    <row r="3049" spans="1:4" x14ac:dyDescent="0.25">
      <c r="A3049" s="64"/>
      <c r="B3049" s="65"/>
      <c r="C3049" s="65"/>
      <c r="D3049" s="66"/>
    </row>
    <row r="3050" spans="1:4" x14ac:dyDescent="0.25">
      <c r="A3050" s="64"/>
      <c r="B3050" s="65"/>
      <c r="C3050" s="65"/>
      <c r="D3050" s="66"/>
    </row>
    <row r="3051" spans="1:4" x14ac:dyDescent="0.25">
      <c r="A3051" s="64"/>
      <c r="B3051" s="65"/>
      <c r="C3051" s="65"/>
      <c r="D3051" s="66"/>
    </row>
    <row r="3052" spans="1:4" x14ac:dyDescent="0.25">
      <c r="A3052" s="64"/>
      <c r="B3052" s="65"/>
      <c r="C3052" s="65"/>
      <c r="D3052" s="66"/>
    </row>
    <row r="3053" spans="1:4" x14ac:dyDescent="0.25">
      <c r="A3053" s="64"/>
      <c r="B3053" s="65"/>
      <c r="C3053" s="65"/>
      <c r="D3053" s="66"/>
    </row>
    <row r="3054" spans="1:4" x14ac:dyDescent="0.25">
      <c r="A3054" s="64"/>
      <c r="B3054" s="65"/>
      <c r="C3054" s="65"/>
      <c r="D3054" s="66"/>
    </row>
    <row r="3055" spans="1:4" x14ac:dyDescent="0.25">
      <c r="A3055" s="64"/>
      <c r="B3055" s="65"/>
      <c r="C3055" s="65"/>
      <c r="D3055" s="66"/>
    </row>
    <row r="3056" spans="1:4" x14ac:dyDescent="0.25">
      <c r="A3056" s="64"/>
      <c r="B3056" s="65"/>
      <c r="C3056" s="65"/>
      <c r="D3056" s="66"/>
    </row>
    <row r="3057" spans="1:4" x14ac:dyDescent="0.25">
      <c r="A3057" s="64"/>
      <c r="B3057" s="65"/>
      <c r="C3057" s="65"/>
      <c r="D3057" s="66"/>
    </row>
    <row r="3058" spans="1:4" x14ac:dyDescent="0.25">
      <c r="A3058" s="64"/>
      <c r="B3058" s="65"/>
      <c r="C3058" s="65"/>
      <c r="D3058" s="66"/>
    </row>
    <row r="3059" spans="1:4" x14ac:dyDescent="0.25">
      <c r="A3059" s="64"/>
      <c r="B3059" s="65"/>
      <c r="C3059" s="65"/>
      <c r="D3059" s="66"/>
    </row>
    <row r="3060" spans="1:4" x14ac:dyDescent="0.25">
      <c r="A3060" s="64"/>
      <c r="B3060" s="65"/>
      <c r="C3060" s="65"/>
      <c r="D3060" s="66"/>
    </row>
    <row r="3061" spans="1:4" x14ac:dyDescent="0.25">
      <c r="A3061" s="64"/>
      <c r="B3061" s="65"/>
      <c r="C3061" s="65"/>
      <c r="D3061" s="66"/>
    </row>
    <row r="3062" spans="1:4" x14ac:dyDescent="0.25">
      <c r="A3062" s="64"/>
      <c r="B3062" s="65"/>
      <c r="C3062" s="65"/>
      <c r="D3062" s="66"/>
    </row>
    <row r="3063" spans="1:4" x14ac:dyDescent="0.25">
      <c r="A3063" s="64"/>
      <c r="B3063" s="65"/>
      <c r="C3063" s="65"/>
      <c r="D3063" s="66"/>
    </row>
    <row r="3064" spans="1:4" x14ac:dyDescent="0.25">
      <c r="A3064" s="64"/>
      <c r="B3064" s="65"/>
      <c r="C3064" s="65"/>
      <c r="D3064" s="66"/>
    </row>
    <row r="3065" spans="1:4" x14ac:dyDescent="0.25">
      <c r="A3065" s="64"/>
      <c r="B3065" s="65"/>
      <c r="C3065" s="65"/>
      <c r="D3065" s="66"/>
    </row>
    <row r="3066" spans="1:4" x14ac:dyDescent="0.25">
      <c r="A3066" s="64"/>
      <c r="B3066" s="65"/>
      <c r="C3066" s="65"/>
      <c r="D3066" s="66"/>
    </row>
    <row r="3067" spans="1:4" x14ac:dyDescent="0.25">
      <c r="A3067" s="64"/>
      <c r="B3067" s="65"/>
      <c r="C3067" s="65"/>
      <c r="D3067" s="66"/>
    </row>
    <row r="3068" spans="1:4" x14ac:dyDescent="0.25">
      <c r="A3068" s="64"/>
      <c r="B3068" s="65"/>
      <c r="C3068" s="65"/>
      <c r="D3068" s="66"/>
    </row>
    <row r="3069" spans="1:4" x14ac:dyDescent="0.25">
      <c r="A3069" s="64"/>
      <c r="B3069" s="65"/>
      <c r="C3069" s="65"/>
      <c r="D3069" s="66"/>
    </row>
    <row r="3070" spans="1:4" x14ac:dyDescent="0.25">
      <c r="A3070" s="64"/>
      <c r="B3070" s="65"/>
      <c r="C3070" s="65"/>
      <c r="D3070" s="66"/>
    </row>
    <row r="3071" spans="1:4" x14ac:dyDescent="0.25">
      <c r="A3071" s="64"/>
      <c r="B3071" s="65"/>
      <c r="C3071" s="65"/>
      <c r="D3071" s="66"/>
    </row>
    <row r="3072" spans="1:4" x14ac:dyDescent="0.25">
      <c r="A3072" s="64"/>
      <c r="B3072" s="65"/>
      <c r="C3072" s="65"/>
      <c r="D3072" s="66"/>
    </row>
    <row r="3073" spans="1:4" x14ac:dyDescent="0.25">
      <c r="A3073" s="64"/>
      <c r="B3073" s="65"/>
      <c r="C3073" s="65"/>
      <c r="D3073" s="66"/>
    </row>
    <row r="3074" spans="1:4" x14ac:dyDescent="0.25">
      <c r="A3074" s="64"/>
      <c r="B3074" s="65"/>
      <c r="C3074" s="65"/>
      <c r="D3074" s="66"/>
    </row>
    <row r="3075" spans="1:4" x14ac:dyDescent="0.25">
      <c r="A3075" s="64"/>
      <c r="B3075" s="65"/>
      <c r="C3075" s="65"/>
      <c r="D3075" s="66"/>
    </row>
    <row r="3076" spans="1:4" x14ac:dyDescent="0.25">
      <c r="A3076" s="64"/>
      <c r="B3076" s="65"/>
      <c r="C3076" s="65"/>
      <c r="D3076" s="66"/>
    </row>
    <row r="3077" spans="1:4" x14ac:dyDescent="0.25">
      <c r="A3077" s="64"/>
      <c r="B3077" s="65"/>
      <c r="C3077" s="65"/>
      <c r="D3077" s="66"/>
    </row>
    <row r="3078" spans="1:4" x14ac:dyDescent="0.25">
      <c r="A3078" s="64"/>
      <c r="B3078" s="65"/>
      <c r="C3078" s="65"/>
      <c r="D3078" s="66"/>
    </row>
    <row r="3079" spans="1:4" x14ac:dyDescent="0.25">
      <c r="A3079" s="64"/>
      <c r="B3079" s="65"/>
      <c r="C3079" s="65"/>
      <c r="D3079" s="66"/>
    </row>
    <row r="3080" spans="1:4" x14ac:dyDescent="0.25">
      <c r="A3080" s="64"/>
      <c r="B3080" s="65"/>
      <c r="C3080" s="65"/>
      <c r="D3080" s="66"/>
    </row>
    <row r="3081" spans="1:4" x14ac:dyDescent="0.25">
      <c r="A3081" s="64"/>
      <c r="B3081" s="65"/>
      <c r="C3081" s="65"/>
      <c r="D3081" s="66"/>
    </row>
    <row r="3082" spans="1:4" x14ac:dyDescent="0.25">
      <c r="A3082" s="64"/>
      <c r="B3082" s="65"/>
      <c r="C3082" s="65"/>
      <c r="D3082" s="66"/>
    </row>
    <row r="3083" spans="1:4" x14ac:dyDescent="0.25">
      <c r="A3083" s="64"/>
      <c r="B3083" s="65"/>
      <c r="C3083" s="65"/>
      <c r="D3083" s="66"/>
    </row>
    <row r="3084" spans="1:4" x14ac:dyDescent="0.25">
      <c r="A3084" s="64"/>
      <c r="B3084" s="65"/>
      <c r="C3084" s="65"/>
      <c r="D3084" s="66"/>
    </row>
    <row r="3085" spans="1:4" x14ac:dyDescent="0.25">
      <c r="A3085" s="64"/>
      <c r="B3085" s="65"/>
      <c r="C3085" s="65"/>
      <c r="D3085" s="66"/>
    </row>
    <row r="3086" spans="1:4" x14ac:dyDescent="0.25">
      <c r="A3086" s="64"/>
      <c r="B3086" s="65"/>
      <c r="C3086" s="65"/>
      <c r="D3086" s="66"/>
    </row>
    <row r="3087" spans="1:4" x14ac:dyDescent="0.25">
      <c r="A3087" s="64"/>
      <c r="B3087" s="65"/>
      <c r="C3087" s="65"/>
      <c r="D3087" s="66"/>
    </row>
    <row r="3088" spans="1:4" x14ac:dyDescent="0.25">
      <c r="A3088" s="64"/>
      <c r="B3088" s="65"/>
      <c r="C3088" s="65"/>
      <c r="D3088" s="66"/>
    </row>
    <row r="3089" spans="1:4" x14ac:dyDescent="0.25">
      <c r="A3089" s="64"/>
      <c r="B3089" s="65"/>
      <c r="C3089" s="65"/>
      <c r="D3089" s="66"/>
    </row>
    <row r="3090" spans="1:4" x14ac:dyDescent="0.25">
      <c r="A3090" s="64"/>
      <c r="B3090" s="65"/>
      <c r="C3090" s="65"/>
      <c r="D3090" s="66"/>
    </row>
    <row r="3091" spans="1:4" x14ac:dyDescent="0.25">
      <c r="A3091" s="64"/>
      <c r="B3091" s="65"/>
      <c r="C3091" s="65"/>
      <c r="D3091" s="66"/>
    </row>
    <row r="3092" spans="1:4" x14ac:dyDescent="0.25">
      <c r="A3092" s="64"/>
      <c r="B3092" s="65"/>
      <c r="C3092" s="65"/>
      <c r="D3092" s="66"/>
    </row>
    <row r="3093" spans="1:4" x14ac:dyDescent="0.25">
      <c r="A3093" s="64"/>
      <c r="B3093" s="65"/>
      <c r="C3093" s="65"/>
      <c r="D3093" s="66"/>
    </row>
    <row r="3094" spans="1:4" x14ac:dyDescent="0.25">
      <c r="A3094" s="64"/>
      <c r="B3094" s="65"/>
      <c r="C3094" s="65"/>
      <c r="D3094" s="66"/>
    </row>
    <row r="3095" spans="1:4" x14ac:dyDescent="0.25">
      <c r="A3095" s="64"/>
      <c r="B3095" s="65"/>
      <c r="C3095" s="65"/>
      <c r="D3095" s="66"/>
    </row>
    <row r="3096" spans="1:4" x14ac:dyDescent="0.25">
      <c r="A3096" s="64"/>
      <c r="B3096" s="65"/>
      <c r="C3096" s="65"/>
      <c r="D3096" s="66"/>
    </row>
    <row r="3097" spans="1:4" x14ac:dyDescent="0.25">
      <c r="A3097" s="64"/>
      <c r="B3097" s="65"/>
      <c r="C3097" s="65"/>
      <c r="D3097" s="66"/>
    </row>
    <row r="3098" spans="1:4" x14ac:dyDescent="0.25">
      <c r="A3098" s="64"/>
      <c r="B3098" s="65"/>
      <c r="C3098" s="65"/>
      <c r="D3098" s="66"/>
    </row>
    <row r="3099" spans="1:4" x14ac:dyDescent="0.25">
      <c r="A3099" s="64"/>
      <c r="B3099" s="65"/>
      <c r="C3099" s="65"/>
      <c r="D3099" s="66"/>
    </row>
    <row r="3100" spans="1:4" x14ac:dyDescent="0.25">
      <c r="A3100" s="64"/>
      <c r="B3100" s="65"/>
      <c r="C3100" s="65"/>
      <c r="D3100" s="66"/>
    </row>
    <row r="3101" spans="1:4" x14ac:dyDescent="0.25">
      <c r="A3101" s="64"/>
      <c r="B3101" s="65"/>
      <c r="C3101" s="65"/>
      <c r="D3101" s="66"/>
    </row>
    <row r="3102" spans="1:4" x14ac:dyDescent="0.25">
      <c r="A3102" s="64"/>
      <c r="B3102" s="65"/>
      <c r="C3102" s="65"/>
      <c r="D3102" s="66"/>
    </row>
    <row r="3103" spans="1:4" x14ac:dyDescent="0.25">
      <c r="A3103" s="64"/>
      <c r="B3103" s="65"/>
      <c r="C3103" s="65"/>
      <c r="D3103" s="66"/>
    </row>
    <row r="3104" spans="1:4" x14ac:dyDescent="0.25">
      <c r="A3104" s="64"/>
      <c r="B3104" s="65"/>
      <c r="C3104" s="65"/>
      <c r="D3104" s="66"/>
    </row>
    <row r="3105" spans="1:4" x14ac:dyDescent="0.25">
      <c r="A3105" s="64"/>
      <c r="B3105" s="65"/>
      <c r="C3105" s="65"/>
      <c r="D3105" s="66"/>
    </row>
    <row r="3106" spans="1:4" x14ac:dyDescent="0.25">
      <c r="A3106" s="64"/>
      <c r="B3106" s="65"/>
      <c r="C3106" s="65"/>
      <c r="D3106" s="66"/>
    </row>
    <row r="3107" spans="1:4" x14ac:dyDescent="0.25">
      <c r="A3107" s="64"/>
      <c r="B3107" s="65"/>
      <c r="C3107" s="65"/>
      <c r="D3107" s="66"/>
    </row>
    <row r="3108" spans="1:4" x14ac:dyDescent="0.25">
      <c r="A3108" s="64"/>
      <c r="B3108" s="65"/>
      <c r="C3108" s="65"/>
      <c r="D3108" s="66"/>
    </row>
    <row r="3109" spans="1:4" x14ac:dyDescent="0.25">
      <c r="A3109" s="64"/>
      <c r="B3109" s="65"/>
      <c r="C3109" s="65"/>
      <c r="D3109" s="66"/>
    </row>
    <row r="3110" spans="1:4" x14ac:dyDescent="0.25">
      <c r="A3110" s="64"/>
      <c r="B3110" s="65"/>
      <c r="C3110" s="65"/>
      <c r="D3110" s="66"/>
    </row>
    <row r="3111" spans="1:4" x14ac:dyDescent="0.25">
      <c r="A3111" s="64"/>
      <c r="B3111" s="65"/>
      <c r="C3111" s="65"/>
      <c r="D3111" s="66"/>
    </row>
    <row r="3112" spans="1:4" x14ac:dyDescent="0.25">
      <c r="A3112" s="64"/>
      <c r="B3112" s="65"/>
      <c r="C3112" s="65"/>
      <c r="D3112" s="66"/>
    </row>
    <row r="3113" spans="1:4" x14ac:dyDescent="0.25">
      <c r="A3113" s="64"/>
      <c r="B3113" s="65"/>
      <c r="C3113" s="65"/>
      <c r="D3113" s="66"/>
    </row>
    <row r="3114" spans="1:4" x14ac:dyDescent="0.25">
      <c r="A3114" s="64"/>
      <c r="B3114" s="65"/>
      <c r="C3114" s="65"/>
      <c r="D3114" s="66"/>
    </row>
    <row r="3115" spans="1:4" x14ac:dyDescent="0.25">
      <c r="A3115" s="64"/>
      <c r="B3115" s="65"/>
      <c r="C3115" s="65"/>
      <c r="D3115" s="66"/>
    </row>
    <row r="3116" spans="1:4" x14ac:dyDescent="0.25">
      <c r="A3116" s="64"/>
      <c r="B3116" s="65"/>
      <c r="C3116" s="65"/>
      <c r="D3116" s="66"/>
    </row>
    <row r="3117" spans="1:4" x14ac:dyDescent="0.25">
      <c r="A3117" s="64"/>
      <c r="B3117" s="65"/>
      <c r="C3117" s="65"/>
      <c r="D3117" s="66"/>
    </row>
    <row r="3118" spans="1:4" x14ac:dyDescent="0.25">
      <c r="A3118" s="64"/>
      <c r="B3118" s="65"/>
      <c r="C3118" s="65"/>
      <c r="D3118" s="66"/>
    </row>
    <row r="3119" spans="1:4" x14ac:dyDescent="0.25">
      <c r="A3119" s="64"/>
      <c r="B3119" s="65"/>
      <c r="C3119" s="65"/>
      <c r="D3119" s="66"/>
    </row>
    <row r="3120" spans="1:4" x14ac:dyDescent="0.25">
      <c r="A3120" s="64"/>
      <c r="B3120" s="65"/>
      <c r="C3120" s="65"/>
      <c r="D3120" s="66"/>
    </row>
    <row r="3121" spans="1:4" x14ac:dyDescent="0.25">
      <c r="A3121" s="64"/>
      <c r="B3121" s="65"/>
      <c r="C3121" s="65"/>
      <c r="D3121" s="66"/>
    </row>
    <row r="3122" spans="1:4" x14ac:dyDescent="0.25">
      <c r="A3122" s="64"/>
      <c r="B3122" s="65"/>
      <c r="C3122" s="65"/>
      <c r="D3122" s="66"/>
    </row>
    <row r="3123" spans="1:4" x14ac:dyDescent="0.25">
      <c r="A3123" s="64"/>
      <c r="B3123" s="65"/>
      <c r="C3123" s="65"/>
      <c r="D3123" s="66"/>
    </row>
    <row r="3124" spans="1:4" x14ac:dyDescent="0.25">
      <c r="A3124" s="64"/>
      <c r="B3124" s="65"/>
      <c r="C3124" s="65"/>
      <c r="D3124" s="66"/>
    </row>
    <row r="3125" spans="1:4" x14ac:dyDescent="0.25">
      <c r="A3125" s="64"/>
      <c r="B3125" s="65"/>
      <c r="C3125" s="65"/>
      <c r="D3125" s="66"/>
    </row>
    <row r="3126" spans="1:4" x14ac:dyDescent="0.25">
      <c r="A3126" s="64"/>
      <c r="B3126" s="65"/>
      <c r="C3126" s="65"/>
      <c r="D3126" s="66"/>
    </row>
    <row r="3127" spans="1:4" x14ac:dyDescent="0.25">
      <c r="A3127" s="64"/>
      <c r="B3127" s="65"/>
      <c r="C3127" s="65"/>
      <c r="D3127" s="66"/>
    </row>
    <row r="3128" spans="1:4" x14ac:dyDescent="0.25">
      <c r="A3128" s="64"/>
      <c r="B3128" s="65"/>
      <c r="C3128" s="65"/>
      <c r="D3128" s="66"/>
    </row>
    <row r="3129" spans="1:4" x14ac:dyDescent="0.25">
      <c r="A3129" s="64"/>
      <c r="B3129" s="65"/>
      <c r="C3129" s="65"/>
      <c r="D3129" s="66"/>
    </row>
    <row r="3130" spans="1:4" x14ac:dyDescent="0.25">
      <c r="A3130" s="64"/>
      <c r="B3130" s="65"/>
      <c r="C3130" s="65"/>
      <c r="D3130" s="66"/>
    </row>
    <row r="3131" spans="1:4" x14ac:dyDescent="0.25">
      <c r="A3131" s="64"/>
      <c r="B3131" s="65"/>
      <c r="C3131" s="65"/>
      <c r="D3131" s="66"/>
    </row>
    <row r="3132" spans="1:4" x14ac:dyDescent="0.25">
      <c r="A3132" s="64"/>
      <c r="B3132" s="65"/>
      <c r="C3132" s="65"/>
      <c r="D3132" s="66"/>
    </row>
    <row r="3133" spans="1:4" x14ac:dyDescent="0.25">
      <c r="A3133" s="64"/>
      <c r="B3133" s="65"/>
      <c r="C3133" s="65"/>
      <c r="D3133" s="66"/>
    </row>
    <row r="3134" spans="1:4" x14ac:dyDescent="0.25">
      <c r="A3134" s="64"/>
      <c r="B3134" s="65"/>
      <c r="C3134" s="65"/>
      <c r="D3134" s="66"/>
    </row>
    <row r="3135" spans="1:4" x14ac:dyDescent="0.25">
      <c r="A3135" s="64"/>
      <c r="B3135" s="65"/>
      <c r="C3135" s="65"/>
      <c r="D3135" s="66"/>
    </row>
    <row r="3136" spans="1:4" x14ac:dyDescent="0.25">
      <c r="A3136" s="64"/>
      <c r="B3136" s="65"/>
      <c r="C3136" s="65"/>
      <c r="D3136" s="66"/>
    </row>
    <row r="3137" spans="1:4" x14ac:dyDescent="0.25">
      <c r="A3137" s="64"/>
      <c r="B3137" s="65"/>
      <c r="C3137" s="65"/>
      <c r="D3137" s="66"/>
    </row>
    <row r="3138" spans="1:4" x14ac:dyDescent="0.25">
      <c r="A3138" s="64"/>
      <c r="B3138" s="65"/>
      <c r="C3138" s="65"/>
      <c r="D3138" s="66"/>
    </row>
    <row r="3139" spans="1:4" x14ac:dyDescent="0.25">
      <c r="A3139" s="64"/>
      <c r="B3139" s="65"/>
      <c r="C3139" s="65"/>
      <c r="D3139" s="66"/>
    </row>
    <row r="3140" spans="1:4" x14ac:dyDescent="0.25">
      <c r="A3140" s="64"/>
      <c r="B3140" s="65"/>
      <c r="C3140" s="65"/>
      <c r="D3140" s="66"/>
    </row>
    <row r="3141" spans="1:4" x14ac:dyDescent="0.25">
      <c r="A3141" s="64"/>
      <c r="B3141" s="65"/>
      <c r="C3141" s="65"/>
      <c r="D3141" s="66"/>
    </row>
    <row r="3142" spans="1:4" x14ac:dyDescent="0.25">
      <c r="A3142" s="64"/>
      <c r="B3142" s="65"/>
      <c r="C3142" s="65"/>
      <c r="D3142" s="66"/>
    </row>
    <row r="3143" spans="1:4" x14ac:dyDescent="0.25">
      <c r="A3143" s="64"/>
      <c r="B3143" s="65"/>
      <c r="C3143" s="65"/>
      <c r="D3143" s="66"/>
    </row>
    <row r="3144" spans="1:4" x14ac:dyDescent="0.25">
      <c r="A3144" s="64"/>
      <c r="B3144" s="65"/>
      <c r="C3144" s="65"/>
      <c r="D3144" s="66"/>
    </row>
    <row r="3145" spans="1:4" x14ac:dyDescent="0.25">
      <c r="A3145" s="64"/>
      <c r="B3145" s="65"/>
      <c r="C3145" s="65"/>
      <c r="D3145" s="66"/>
    </row>
    <row r="3146" spans="1:4" x14ac:dyDescent="0.25">
      <c r="A3146" s="64"/>
      <c r="B3146" s="65"/>
      <c r="C3146" s="65"/>
      <c r="D3146" s="66"/>
    </row>
    <row r="3147" spans="1:4" x14ac:dyDescent="0.25">
      <c r="A3147" s="64"/>
      <c r="B3147" s="65"/>
      <c r="C3147" s="65"/>
      <c r="D3147" s="66"/>
    </row>
    <row r="3148" spans="1:4" x14ac:dyDescent="0.25">
      <c r="A3148" s="64"/>
      <c r="B3148" s="65"/>
      <c r="C3148" s="65"/>
      <c r="D3148" s="66"/>
    </row>
    <row r="3149" spans="1:4" x14ac:dyDescent="0.25">
      <c r="A3149" s="64"/>
      <c r="B3149" s="65"/>
      <c r="C3149" s="65"/>
      <c r="D3149" s="66"/>
    </row>
    <row r="3150" spans="1:4" x14ac:dyDescent="0.25">
      <c r="A3150" s="64"/>
      <c r="B3150" s="65"/>
      <c r="C3150" s="65"/>
      <c r="D3150" s="66"/>
    </row>
    <row r="3151" spans="1:4" x14ac:dyDescent="0.25">
      <c r="A3151" s="64"/>
      <c r="B3151" s="65"/>
      <c r="C3151" s="65"/>
      <c r="D3151" s="66"/>
    </row>
    <row r="3152" spans="1:4" x14ac:dyDescent="0.25">
      <c r="A3152" s="64"/>
      <c r="B3152" s="65"/>
      <c r="C3152" s="65"/>
      <c r="D3152" s="66"/>
    </row>
    <row r="3153" spans="1:4" x14ac:dyDescent="0.25">
      <c r="A3153" s="64"/>
      <c r="B3153" s="65"/>
      <c r="C3153" s="65"/>
      <c r="D3153" s="66"/>
    </row>
    <row r="3154" spans="1:4" x14ac:dyDescent="0.25">
      <c r="A3154" s="64"/>
      <c r="B3154" s="65"/>
      <c r="C3154" s="65"/>
      <c r="D3154" s="66"/>
    </row>
    <row r="3155" spans="1:4" x14ac:dyDescent="0.25">
      <c r="A3155" s="64"/>
      <c r="B3155" s="65"/>
      <c r="C3155" s="65"/>
      <c r="D3155" s="66"/>
    </row>
    <row r="3156" spans="1:4" x14ac:dyDescent="0.25">
      <c r="A3156" s="64"/>
      <c r="B3156" s="65"/>
      <c r="C3156" s="65"/>
      <c r="D3156" s="66"/>
    </row>
    <row r="3157" spans="1:4" x14ac:dyDescent="0.25">
      <c r="A3157" s="64"/>
      <c r="B3157" s="65"/>
      <c r="C3157" s="65"/>
      <c r="D3157" s="66"/>
    </row>
    <row r="3158" spans="1:4" x14ac:dyDescent="0.25">
      <c r="A3158" s="64"/>
      <c r="B3158" s="65"/>
      <c r="C3158" s="65"/>
      <c r="D3158" s="66"/>
    </row>
    <row r="3159" spans="1:4" x14ac:dyDescent="0.25">
      <c r="A3159" s="64"/>
      <c r="B3159" s="65"/>
      <c r="C3159" s="65"/>
      <c r="D3159" s="66"/>
    </row>
    <row r="3160" spans="1:4" x14ac:dyDescent="0.25">
      <c r="A3160" s="64"/>
      <c r="B3160" s="65"/>
      <c r="C3160" s="65"/>
      <c r="D3160" s="66"/>
    </row>
    <row r="3161" spans="1:4" x14ac:dyDescent="0.25">
      <c r="A3161" s="64"/>
      <c r="B3161" s="65"/>
      <c r="C3161" s="65"/>
      <c r="D3161" s="66"/>
    </row>
    <row r="3162" spans="1:4" x14ac:dyDescent="0.25">
      <c r="A3162" s="64"/>
      <c r="B3162" s="65"/>
      <c r="C3162" s="65"/>
      <c r="D3162" s="66"/>
    </row>
    <row r="3163" spans="1:4" x14ac:dyDescent="0.25">
      <c r="A3163" s="64"/>
      <c r="B3163" s="65"/>
      <c r="C3163" s="65"/>
      <c r="D3163" s="66"/>
    </row>
    <row r="3164" spans="1:4" x14ac:dyDescent="0.25">
      <c r="A3164" s="64"/>
      <c r="B3164" s="65"/>
      <c r="C3164" s="65"/>
      <c r="D3164" s="66"/>
    </row>
    <row r="3165" spans="1:4" x14ac:dyDescent="0.25">
      <c r="A3165" s="64"/>
      <c r="B3165" s="65"/>
      <c r="C3165" s="65"/>
      <c r="D3165" s="66"/>
    </row>
    <row r="3166" spans="1:4" x14ac:dyDescent="0.25">
      <c r="A3166" s="64"/>
      <c r="B3166" s="65"/>
      <c r="C3166" s="65"/>
      <c r="D3166" s="66"/>
    </row>
    <row r="3167" spans="1:4" x14ac:dyDescent="0.25">
      <c r="A3167" s="64"/>
      <c r="B3167" s="65"/>
      <c r="C3167" s="65"/>
      <c r="D3167" s="66"/>
    </row>
    <row r="3168" spans="1:4" x14ac:dyDescent="0.25">
      <c r="A3168" s="64"/>
      <c r="B3168" s="65"/>
      <c r="C3168" s="65"/>
      <c r="D3168" s="66"/>
    </row>
    <row r="3169" spans="1:4" x14ac:dyDescent="0.25">
      <c r="A3169" s="64"/>
      <c r="B3169" s="65"/>
      <c r="C3169" s="65"/>
      <c r="D3169" s="66"/>
    </row>
    <row r="3170" spans="1:4" x14ac:dyDescent="0.25">
      <c r="A3170" s="64"/>
      <c r="B3170" s="65"/>
      <c r="C3170" s="65"/>
      <c r="D3170" s="66"/>
    </row>
    <row r="3171" spans="1:4" x14ac:dyDescent="0.25">
      <c r="A3171" s="64"/>
      <c r="B3171" s="65"/>
      <c r="C3171" s="65"/>
      <c r="D3171" s="66"/>
    </row>
    <row r="3172" spans="1:4" x14ac:dyDescent="0.25">
      <c r="A3172" s="64"/>
      <c r="B3172" s="65"/>
      <c r="C3172" s="65"/>
      <c r="D3172" s="66"/>
    </row>
    <row r="3173" spans="1:4" x14ac:dyDescent="0.25">
      <c r="A3173" s="64"/>
      <c r="B3173" s="65"/>
      <c r="C3173" s="65"/>
      <c r="D3173" s="66"/>
    </row>
    <row r="3174" spans="1:4" x14ac:dyDescent="0.25">
      <c r="A3174" s="64"/>
      <c r="B3174" s="65"/>
      <c r="C3174" s="65"/>
      <c r="D3174" s="66"/>
    </row>
    <row r="3175" spans="1:4" x14ac:dyDescent="0.25">
      <c r="A3175" s="64"/>
      <c r="B3175" s="65"/>
      <c r="C3175" s="65"/>
      <c r="D3175" s="66"/>
    </row>
    <row r="3176" spans="1:4" x14ac:dyDescent="0.25">
      <c r="A3176" s="64"/>
      <c r="B3176" s="65"/>
      <c r="C3176" s="65"/>
      <c r="D3176" s="66"/>
    </row>
    <row r="3177" spans="1:4" x14ac:dyDescent="0.25">
      <c r="A3177" s="64"/>
      <c r="B3177" s="65"/>
      <c r="C3177" s="65"/>
      <c r="D3177" s="66"/>
    </row>
    <row r="3178" spans="1:4" x14ac:dyDescent="0.25">
      <c r="A3178" s="64"/>
      <c r="B3178" s="65"/>
      <c r="C3178" s="65"/>
      <c r="D3178" s="66"/>
    </row>
    <row r="3179" spans="1:4" x14ac:dyDescent="0.25">
      <c r="A3179" s="64"/>
      <c r="B3179" s="65"/>
      <c r="C3179" s="65"/>
      <c r="D3179" s="66"/>
    </row>
    <row r="3180" spans="1:4" x14ac:dyDescent="0.25">
      <c r="A3180" s="64"/>
      <c r="B3180" s="65"/>
      <c r="C3180" s="65"/>
      <c r="D3180" s="66"/>
    </row>
    <row r="3181" spans="1:4" x14ac:dyDescent="0.25">
      <c r="A3181" s="64"/>
      <c r="B3181" s="65"/>
      <c r="C3181" s="65"/>
      <c r="D3181" s="66"/>
    </row>
    <row r="3182" spans="1:4" x14ac:dyDescent="0.25">
      <c r="A3182" s="64"/>
      <c r="B3182" s="65"/>
      <c r="C3182" s="65"/>
      <c r="D3182" s="66"/>
    </row>
    <row r="3183" spans="1:4" x14ac:dyDescent="0.25">
      <c r="A3183" s="64"/>
      <c r="B3183" s="65"/>
      <c r="C3183" s="65"/>
      <c r="D3183" s="66"/>
    </row>
    <row r="3184" spans="1:4" x14ac:dyDescent="0.25">
      <c r="A3184" s="64"/>
      <c r="B3184" s="65"/>
      <c r="C3184" s="65"/>
      <c r="D3184" s="66"/>
    </row>
    <row r="3185" spans="1:4" x14ac:dyDescent="0.25">
      <c r="A3185" s="64"/>
      <c r="B3185" s="65"/>
      <c r="C3185" s="65"/>
      <c r="D3185" s="66"/>
    </row>
    <row r="3186" spans="1:4" x14ac:dyDescent="0.25">
      <c r="A3186" s="64"/>
      <c r="B3186" s="65"/>
      <c r="C3186" s="65"/>
      <c r="D3186" s="66"/>
    </row>
    <row r="3187" spans="1:4" x14ac:dyDescent="0.25">
      <c r="A3187" s="64"/>
      <c r="B3187" s="65"/>
      <c r="C3187" s="65"/>
      <c r="D3187" s="66"/>
    </row>
    <row r="3188" spans="1:4" x14ac:dyDescent="0.25">
      <c r="A3188" s="64"/>
      <c r="B3188" s="65"/>
      <c r="C3188" s="65"/>
      <c r="D3188" s="66"/>
    </row>
    <row r="3189" spans="1:4" x14ac:dyDescent="0.25">
      <c r="A3189" s="64"/>
      <c r="B3189" s="65"/>
      <c r="C3189" s="65"/>
      <c r="D3189" s="66"/>
    </row>
    <row r="3190" spans="1:4" x14ac:dyDescent="0.25">
      <c r="A3190" s="64"/>
      <c r="B3190" s="65"/>
      <c r="C3190" s="65"/>
      <c r="D3190" s="66"/>
    </row>
    <row r="3191" spans="1:4" x14ac:dyDescent="0.25">
      <c r="A3191" s="64"/>
      <c r="B3191" s="65"/>
      <c r="C3191" s="65"/>
      <c r="D3191" s="66"/>
    </row>
    <row r="3192" spans="1:4" x14ac:dyDescent="0.25">
      <c r="A3192" s="64"/>
      <c r="B3192" s="65"/>
      <c r="C3192" s="65"/>
      <c r="D3192" s="66"/>
    </row>
    <row r="3193" spans="1:4" x14ac:dyDescent="0.25">
      <c r="A3193" s="64"/>
      <c r="B3193" s="65"/>
      <c r="C3193" s="65"/>
      <c r="D3193" s="66"/>
    </row>
    <row r="3194" spans="1:4" x14ac:dyDescent="0.25">
      <c r="A3194" s="64"/>
      <c r="B3194" s="65"/>
      <c r="C3194" s="65"/>
      <c r="D3194" s="66"/>
    </row>
    <row r="3195" spans="1:4" x14ac:dyDescent="0.25">
      <c r="A3195" s="64"/>
      <c r="B3195" s="65"/>
      <c r="C3195" s="65"/>
      <c r="D3195" s="66"/>
    </row>
    <row r="3196" spans="1:4" x14ac:dyDescent="0.25">
      <c r="A3196" s="64"/>
      <c r="B3196" s="65"/>
      <c r="C3196" s="65"/>
      <c r="D3196" s="66"/>
    </row>
    <row r="3197" spans="1:4" x14ac:dyDescent="0.25">
      <c r="A3197" s="64"/>
      <c r="B3197" s="65"/>
      <c r="C3197" s="65"/>
      <c r="D3197" s="66"/>
    </row>
    <row r="3198" spans="1:4" x14ac:dyDescent="0.25">
      <c r="A3198" s="64"/>
      <c r="B3198" s="65"/>
      <c r="C3198" s="65"/>
      <c r="D3198" s="66"/>
    </row>
    <row r="3199" spans="1:4" x14ac:dyDescent="0.25">
      <c r="A3199" s="64"/>
      <c r="B3199" s="65"/>
      <c r="C3199" s="65"/>
      <c r="D3199" s="66"/>
    </row>
    <row r="3200" spans="1:4" x14ac:dyDescent="0.25">
      <c r="A3200" s="64"/>
      <c r="B3200" s="65"/>
      <c r="C3200" s="65"/>
      <c r="D3200" s="66"/>
    </row>
    <row r="3201" spans="1:4" x14ac:dyDescent="0.25">
      <c r="A3201" s="64"/>
      <c r="B3201" s="65"/>
      <c r="C3201" s="65"/>
      <c r="D3201" s="66"/>
    </row>
    <row r="3202" spans="1:4" x14ac:dyDescent="0.25">
      <c r="A3202" s="64"/>
      <c r="B3202" s="65"/>
      <c r="C3202" s="65"/>
      <c r="D3202" s="66"/>
    </row>
    <row r="3203" spans="1:4" x14ac:dyDescent="0.25">
      <c r="A3203" s="64"/>
      <c r="B3203" s="65"/>
      <c r="C3203" s="65"/>
      <c r="D3203" s="66"/>
    </row>
    <row r="3204" spans="1:4" x14ac:dyDescent="0.25">
      <c r="A3204" s="64"/>
      <c r="B3204" s="65"/>
      <c r="C3204" s="65"/>
      <c r="D3204" s="66"/>
    </row>
    <row r="3205" spans="1:4" x14ac:dyDescent="0.25">
      <c r="A3205" s="64"/>
      <c r="B3205" s="65"/>
      <c r="C3205" s="65"/>
      <c r="D3205" s="66"/>
    </row>
    <row r="3206" spans="1:4" x14ac:dyDescent="0.25">
      <c r="A3206" s="64"/>
      <c r="B3206" s="65"/>
      <c r="C3206" s="65"/>
      <c r="D3206" s="66"/>
    </row>
    <row r="3207" spans="1:4" x14ac:dyDescent="0.25">
      <c r="A3207" s="64"/>
      <c r="B3207" s="65"/>
      <c r="C3207" s="65"/>
      <c r="D3207" s="66"/>
    </row>
    <row r="3208" spans="1:4" x14ac:dyDescent="0.25">
      <c r="A3208" s="64"/>
      <c r="B3208" s="65"/>
      <c r="C3208" s="65"/>
      <c r="D3208" s="66"/>
    </row>
    <row r="3209" spans="1:4" x14ac:dyDescent="0.25">
      <c r="A3209" s="64"/>
      <c r="B3209" s="65"/>
      <c r="C3209" s="65"/>
      <c r="D3209" s="66"/>
    </row>
    <row r="3210" spans="1:4" x14ac:dyDescent="0.25">
      <c r="A3210" s="64"/>
      <c r="B3210" s="65"/>
      <c r="C3210" s="65"/>
      <c r="D3210" s="66"/>
    </row>
    <row r="3211" spans="1:4" x14ac:dyDescent="0.25">
      <c r="A3211" s="64"/>
      <c r="B3211" s="65"/>
      <c r="C3211" s="65"/>
      <c r="D3211" s="66"/>
    </row>
    <row r="3212" spans="1:4" x14ac:dyDescent="0.25">
      <c r="A3212" s="64"/>
      <c r="B3212" s="65"/>
      <c r="C3212" s="65"/>
      <c r="D3212" s="66"/>
    </row>
    <row r="3213" spans="1:4" x14ac:dyDescent="0.25">
      <c r="A3213" s="64"/>
      <c r="B3213" s="65"/>
      <c r="C3213" s="65"/>
      <c r="D3213" s="66"/>
    </row>
    <row r="3214" spans="1:4" x14ac:dyDescent="0.25">
      <c r="A3214" s="64"/>
      <c r="B3214" s="65"/>
      <c r="C3214" s="65"/>
      <c r="D3214" s="66"/>
    </row>
    <row r="3215" spans="1:4" x14ac:dyDescent="0.25">
      <c r="A3215" s="64"/>
      <c r="B3215" s="65"/>
      <c r="C3215" s="65"/>
      <c r="D3215" s="66"/>
    </row>
    <row r="3216" spans="1:4" x14ac:dyDescent="0.25">
      <c r="A3216" s="64"/>
      <c r="B3216" s="65"/>
      <c r="C3216" s="65"/>
      <c r="D3216" s="66"/>
    </row>
    <row r="3217" spans="1:4" x14ac:dyDescent="0.25">
      <c r="A3217" s="64"/>
      <c r="B3217" s="65"/>
      <c r="C3217" s="65"/>
      <c r="D3217" s="66"/>
    </row>
    <row r="3218" spans="1:4" x14ac:dyDescent="0.25">
      <c r="A3218" s="64"/>
      <c r="B3218" s="65"/>
      <c r="C3218" s="65"/>
      <c r="D3218" s="66"/>
    </row>
    <row r="3219" spans="1:4" x14ac:dyDescent="0.25">
      <c r="A3219" s="64"/>
      <c r="B3219" s="65"/>
      <c r="C3219" s="65"/>
      <c r="D3219" s="66"/>
    </row>
    <row r="3220" spans="1:4" x14ac:dyDescent="0.25">
      <c r="A3220" s="64"/>
      <c r="B3220" s="65"/>
      <c r="C3220" s="65"/>
      <c r="D3220" s="66"/>
    </row>
    <row r="3221" spans="1:4" x14ac:dyDescent="0.25">
      <c r="A3221" s="64"/>
      <c r="B3221" s="65"/>
      <c r="C3221" s="65"/>
      <c r="D3221" s="66"/>
    </row>
    <row r="3222" spans="1:4" x14ac:dyDescent="0.25">
      <c r="A3222" s="64"/>
      <c r="B3222" s="65"/>
      <c r="C3222" s="65"/>
      <c r="D3222" s="66"/>
    </row>
    <row r="3223" spans="1:4" x14ac:dyDescent="0.25">
      <c r="A3223" s="64"/>
      <c r="B3223" s="65"/>
      <c r="C3223" s="65"/>
      <c r="D3223" s="66"/>
    </row>
    <row r="3224" spans="1:4" x14ac:dyDescent="0.25">
      <c r="A3224" s="64"/>
      <c r="B3224" s="65"/>
      <c r="C3224" s="65"/>
      <c r="D3224" s="66"/>
    </row>
    <row r="3225" spans="1:4" x14ac:dyDescent="0.25">
      <c r="A3225" s="64"/>
      <c r="B3225" s="65"/>
      <c r="C3225" s="65"/>
      <c r="D3225" s="66"/>
    </row>
    <row r="3226" spans="1:4" x14ac:dyDescent="0.25">
      <c r="A3226" s="64"/>
      <c r="B3226" s="65"/>
      <c r="C3226" s="65"/>
      <c r="D3226" s="66"/>
    </row>
    <row r="3227" spans="1:4" x14ac:dyDescent="0.25">
      <c r="A3227" s="64"/>
      <c r="B3227" s="65"/>
      <c r="C3227" s="65"/>
      <c r="D3227" s="66"/>
    </row>
    <row r="3228" spans="1:4" x14ac:dyDescent="0.25">
      <c r="A3228" s="64"/>
      <c r="B3228" s="65"/>
      <c r="C3228" s="65"/>
      <c r="D3228" s="66"/>
    </row>
    <row r="3229" spans="1:4" x14ac:dyDescent="0.25">
      <c r="A3229" s="64"/>
      <c r="B3229" s="65"/>
      <c r="C3229" s="65"/>
      <c r="D3229" s="66"/>
    </row>
    <row r="3230" spans="1:4" x14ac:dyDescent="0.25">
      <c r="A3230" s="64"/>
      <c r="B3230" s="65"/>
      <c r="C3230" s="65"/>
      <c r="D3230" s="66"/>
    </row>
    <row r="3231" spans="1:4" x14ac:dyDescent="0.25">
      <c r="A3231" s="64"/>
      <c r="B3231" s="65"/>
      <c r="C3231" s="65"/>
      <c r="D3231" s="66"/>
    </row>
    <row r="3232" spans="1:4" x14ac:dyDescent="0.25">
      <c r="A3232" s="64"/>
      <c r="B3232" s="65"/>
      <c r="C3232" s="65"/>
      <c r="D3232" s="66"/>
    </row>
    <row r="3233" spans="1:4" x14ac:dyDescent="0.25">
      <c r="A3233" s="64"/>
      <c r="B3233" s="65"/>
      <c r="C3233" s="65"/>
      <c r="D3233" s="66"/>
    </row>
    <row r="3234" spans="1:4" x14ac:dyDescent="0.25">
      <c r="A3234" s="64"/>
      <c r="B3234" s="65"/>
      <c r="C3234" s="65"/>
      <c r="D3234" s="66"/>
    </row>
    <row r="3235" spans="1:4" x14ac:dyDescent="0.25">
      <c r="A3235" s="64"/>
      <c r="B3235" s="65"/>
      <c r="C3235" s="65"/>
      <c r="D3235" s="66"/>
    </row>
    <row r="3236" spans="1:4" x14ac:dyDescent="0.25">
      <c r="A3236" s="64"/>
      <c r="B3236" s="65"/>
      <c r="C3236" s="65"/>
      <c r="D3236" s="66"/>
    </row>
    <row r="3237" spans="1:4" x14ac:dyDescent="0.25">
      <c r="A3237" s="64"/>
      <c r="B3237" s="65"/>
      <c r="C3237" s="65"/>
      <c r="D3237" s="66"/>
    </row>
    <row r="3238" spans="1:4" x14ac:dyDescent="0.25">
      <c r="A3238" s="64"/>
      <c r="B3238" s="65"/>
      <c r="C3238" s="65"/>
      <c r="D3238" s="66"/>
    </row>
    <row r="3239" spans="1:4" x14ac:dyDescent="0.25">
      <c r="A3239" s="64"/>
      <c r="B3239" s="65"/>
      <c r="C3239" s="65"/>
      <c r="D3239" s="66"/>
    </row>
    <row r="3240" spans="1:4" x14ac:dyDescent="0.25">
      <c r="A3240" s="64"/>
      <c r="B3240" s="65"/>
      <c r="C3240" s="65"/>
      <c r="D3240" s="66"/>
    </row>
    <row r="3241" spans="1:4" x14ac:dyDescent="0.25">
      <c r="A3241" s="64"/>
      <c r="B3241" s="65"/>
      <c r="C3241" s="65"/>
      <c r="D3241" s="66"/>
    </row>
    <row r="3242" spans="1:4" x14ac:dyDescent="0.25">
      <c r="A3242" s="64"/>
      <c r="B3242" s="65"/>
      <c r="C3242" s="65"/>
      <c r="D3242" s="66"/>
    </row>
    <row r="3243" spans="1:4" x14ac:dyDescent="0.25">
      <c r="A3243" s="64"/>
      <c r="B3243" s="65"/>
      <c r="C3243" s="65"/>
      <c r="D3243" s="66"/>
    </row>
    <row r="3244" spans="1:4" x14ac:dyDescent="0.25">
      <c r="A3244" s="64"/>
      <c r="B3244" s="65"/>
      <c r="C3244" s="65"/>
      <c r="D3244" s="66"/>
    </row>
    <row r="3245" spans="1:4" x14ac:dyDescent="0.25">
      <c r="A3245" s="64"/>
      <c r="B3245" s="65"/>
      <c r="C3245" s="65"/>
      <c r="D3245" s="66"/>
    </row>
    <row r="3246" spans="1:4" x14ac:dyDescent="0.25">
      <c r="A3246" s="64"/>
      <c r="B3246" s="65"/>
      <c r="C3246" s="65"/>
      <c r="D3246" s="66"/>
    </row>
    <row r="3247" spans="1:4" x14ac:dyDescent="0.25">
      <c r="A3247" s="64"/>
      <c r="B3247" s="65"/>
      <c r="C3247" s="65"/>
      <c r="D3247" s="66"/>
    </row>
    <row r="3248" spans="1:4" x14ac:dyDescent="0.25">
      <c r="A3248" s="64"/>
      <c r="B3248" s="65"/>
      <c r="C3248" s="65"/>
      <c r="D3248" s="66"/>
    </row>
    <row r="3249" spans="1:4" x14ac:dyDescent="0.25">
      <c r="A3249" s="64"/>
      <c r="B3249" s="65"/>
      <c r="C3249" s="65"/>
      <c r="D3249" s="66"/>
    </row>
    <row r="3250" spans="1:4" x14ac:dyDescent="0.25">
      <c r="A3250" s="64"/>
      <c r="B3250" s="65"/>
      <c r="C3250" s="65"/>
      <c r="D3250" s="66"/>
    </row>
    <row r="3251" spans="1:4" x14ac:dyDescent="0.25">
      <c r="A3251" s="64"/>
      <c r="B3251" s="65"/>
      <c r="C3251" s="65"/>
      <c r="D3251" s="66"/>
    </row>
    <row r="3252" spans="1:4" x14ac:dyDescent="0.25">
      <c r="A3252" s="64"/>
      <c r="B3252" s="65"/>
      <c r="C3252" s="65"/>
      <c r="D3252" s="66"/>
    </row>
    <row r="3253" spans="1:4" x14ac:dyDescent="0.25">
      <c r="A3253" s="64"/>
      <c r="B3253" s="65"/>
      <c r="C3253" s="65"/>
      <c r="D3253" s="66"/>
    </row>
    <row r="3254" spans="1:4" x14ac:dyDescent="0.25">
      <c r="A3254" s="64"/>
      <c r="B3254" s="65"/>
      <c r="C3254" s="65"/>
      <c r="D3254" s="66"/>
    </row>
    <row r="3255" spans="1:4" x14ac:dyDescent="0.25">
      <c r="A3255" s="64"/>
      <c r="B3255" s="65"/>
      <c r="C3255" s="65"/>
      <c r="D3255" s="66"/>
    </row>
    <row r="3256" spans="1:4" x14ac:dyDescent="0.25">
      <c r="A3256" s="64"/>
      <c r="B3256" s="65"/>
      <c r="C3256" s="65"/>
      <c r="D3256" s="66"/>
    </row>
    <row r="3257" spans="1:4" x14ac:dyDescent="0.25">
      <c r="A3257" s="64"/>
      <c r="B3257" s="65"/>
      <c r="C3257" s="65"/>
      <c r="D3257" s="66"/>
    </row>
    <row r="3258" spans="1:4" x14ac:dyDescent="0.25">
      <c r="A3258" s="64"/>
      <c r="B3258" s="65"/>
      <c r="C3258" s="65"/>
      <c r="D3258" s="66"/>
    </row>
    <row r="3259" spans="1:4" x14ac:dyDescent="0.25">
      <c r="A3259" s="64"/>
      <c r="B3259" s="65"/>
      <c r="C3259" s="65"/>
      <c r="D3259" s="66"/>
    </row>
    <row r="3260" spans="1:4" x14ac:dyDescent="0.25">
      <c r="A3260" s="64"/>
      <c r="B3260" s="65"/>
      <c r="C3260" s="65"/>
      <c r="D3260" s="66"/>
    </row>
    <row r="3261" spans="1:4" x14ac:dyDescent="0.25">
      <c r="A3261" s="64"/>
      <c r="B3261" s="65"/>
      <c r="C3261" s="65"/>
      <c r="D3261" s="66"/>
    </row>
    <row r="3262" spans="1:4" x14ac:dyDescent="0.25">
      <c r="A3262" s="64"/>
      <c r="B3262" s="65"/>
      <c r="C3262" s="65"/>
      <c r="D3262" s="66"/>
    </row>
    <row r="3263" spans="1:4" x14ac:dyDescent="0.25">
      <c r="A3263" s="64"/>
      <c r="B3263" s="65"/>
      <c r="C3263" s="65"/>
      <c r="D3263" s="66"/>
    </row>
    <row r="3264" spans="1:4" x14ac:dyDescent="0.25">
      <c r="A3264" s="64"/>
      <c r="B3264" s="65"/>
      <c r="C3264" s="65"/>
      <c r="D3264" s="66"/>
    </row>
    <row r="3265" spans="1:4" x14ac:dyDescent="0.25">
      <c r="A3265" s="64"/>
      <c r="B3265" s="65"/>
      <c r="C3265" s="65"/>
      <c r="D3265" s="66"/>
    </row>
    <row r="3266" spans="1:4" x14ac:dyDescent="0.25">
      <c r="A3266" s="64"/>
      <c r="B3266" s="65"/>
      <c r="C3266" s="65"/>
      <c r="D3266" s="66"/>
    </row>
    <row r="3267" spans="1:4" x14ac:dyDescent="0.25">
      <c r="A3267" s="64"/>
      <c r="B3267" s="65"/>
      <c r="C3267" s="65"/>
      <c r="D3267" s="66"/>
    </row>
    <row r="3268" spans="1:4" x14ac:dyDescent="0.25">
      <c r="A3268" s="64"/>
      <c r="B3268" s="65"/>
      <c r="C3268" s="65"/>
      <c r="D3268" s="66"/>
    </row>
    <row r="3269" spans="1:4" x14ac:dyDescent="0.25">
      <c r="A3269" s="64"/>
      <c r="B3269" s="65"/>
      <c r="C3269" s="65"/>
      <c r="D3269" s="66"/>
    </row>
    <row r="3270" spans="1:4" x14ac:dyDescent="0.25">
      <c r="A3270" s="64"/>
      <c r="B3270" s="65"/>
      <c r="C3270" s="65"/>
      <c r="D3270" s="66"/>
    </row>
    <row r="3271" spans="1:4" x14ac:dyDescent="0.25">
      <c r="A3271" s="64"/>
      <c r="B3271" s="65"/>
      <c r="C3271" s="65"/>
      <c r="D3271" s="66"/>
    </row>
    <row r="3272" spans="1:4" x14ac:dyDescent="0.25">
      <c r="A3272" s="64"/>
      <c r="B3272" s="65"/>
      <c r="C3272" s="65"/>
      <c r="D3272" s="66"/>
    </row>
    <row r="3273" spans="1:4" x14ac:dyDescent="0.25">
      <c r="A3273" s="64"/>
      <c r="B3273" s="65"/>
      <c r="C3273" s="65"/>
      <c r="D3273" s="66"/>
    </row>
    <row r="3274" spans="1:4" x14ac:dyDescent="0.25">
      <c r="A3274" s="64"/>
      <c r="B3274" s="65"/>
      <c r="C3274" s="65"/>
      <c r="D3274" s="66"/>
    </row>
    <row r="3275" spans="1:4" x14ac:dyDescent="0.25">
      <c r="A3275" s="64"/>
      <c r="B3275" s="65"/>
      <c r="C3275" s="65"/>
      <c r="D3275" s="66"/>
    </row>
    <row r="3276" spans="1:4" x14ac:dyDescent="0.25">
      <c r="A3276" s="64"/>
      <c r="B3276" s="65"/>
      <c r="C3276" s="65"/>
      <c r="D3276" s="66"/>
    </row>
    <row r="3277" spans="1:4" x14ac:dyDescent="0.25">
      <c r="A3277" s="64"/>
      <c r="B3277" s="65"/>
      <c r="C3277" s="65"/>
      <c r="D3277" s="66"/>
    </row>
    <row r="3278" spans="1:4" x14ac:dyDescent="0.25">
      <c r="A3278" s="64"/>
      <c r="B3278" s="65"/>
      <c r="C3278" s="65"/>
      <c r="D3278" s="66"/>
    </row>
    <row r="3279" spans="1:4" x14ac:dyDescent="0.25">
      <c r="A3279" s="64"/>
      <c r="B3279" s="65"/>
      <c r="C3279" s="65"/>
      <c r="D3279" s="66"/>
    </row>
    <row r="3280" spans="1:4" x14ac:dyDescent="0.25">
      <c r="A3280" s="64"/>
      <c r="B3280" s="65"/>
      <c r="C3280" s="65"/>
      <c r="D3280" s="66"/>
    </row>
    <row r="3281" spans="1:4" x14ac:dyDescent="0.25">
      <c r="A3281" s="64"/>
      <c r="B3281" s="65"/>
      <c r="C3281" s="65"/>
      <c r="D3281" s="66"/>
    </row>
    <row r="3282" spans="1:4" x14ac:dyDescent="0.25">
      <c r="A3282" s="64"/>
      <c r="B3282" s="65"/>
      <c r="C3282" s="65"/>
      <c r="D3282" s="66"/>
    </row>
    <row r="3283" spans="1:4" x14ac:dyDescent="0.25">
      <c r="A3283" s="64"/>
      <c r="B3283" s="65"/>
      <c r="C3283" s="65"/>
      <c r="D3283" s="66"/>
    </row>
    <row r="3284" spans="1:4" x14ac:dyDescent="0.25">
      <c r="A3284" s="64"/>
      <c r="B3284" s="65"/>
      <c r="C3284" s="65"/>
      <c r="D3284" s="66"/>
    </row>
    <row r="3285" spans="1:4" x14ac:dyDescent="0.25">
      <c r="A3285" s="64"/>
      <c r="B3285" s="65"/>
      <c r="C3285" s="65"/>
      <c r="D3285" s="66"/>
    </row>
    <row r="3286" spans="1:4" x14ac:dyDescent="0.25">
      <c r="A3286" s="64"/>
      <c r="B3286" s="65"/>
      <c r="C3286" s="65"/>
      <c r="D3286" s="66"/>
    </row>
    <row r="3287" spans="1:4" x14ac:dyDescent="0.25">
      <c r="A3287" s="64"/>
      <c r="B3287" s="65"/>
      <c r="C3287" s="65"/>
      <c r="D3287" s="66"/>
    </row>
    <row r="3288" spans="1:4" x14ac:dyDescent="0.25">
      <c r="A3288" s="64"/>
      <c r="B3288" s="65"/>
      <c r="C3288" s="65"/>
      <c r="D3288" s="66"/>
    </row>
    <row r="3289" spans="1:4" x14ac:dyDescent="0.25">
      <c r="A3289" s="64"/>
      <c r="B3289" s="65"/>
      <c r="C3289" s="65"/>
      <c r="D3289" s="66"/>
    </row>
    <row r="3290" spans="1:4" x14ac:dyDescent="0.25">
      <c r="A3290" s="64"/>
      <c r="B3290" s="65"/>
      <c r="C3290" s="65"/>
      <c r="D3290" s="66"/>
    </row>
    <row r="3291" spans="1:4" x14ac:dyDescent="0.25">
      <c r="A3291" s="64"/>
      <c r="B3291" s="65"/>
      <c r="C3291" s="65"/>
      <c r="D3291" s="66"/>
    </row>
    <row r="3292" spans="1:4" x14ac:dyDescent="0.25">
      <c r="A3292" s="64"/>
      <c r="B3292" s="65"/>
      <c r="C3292" s="65"/>
      <c r="D3292" s="66"/>
    </row>
    <row r="3293" spans="1:4" x14ac:dyDescent="0.25">
      <c r="A3293" s="64"/>
      <c r="B3293" s="65"/>
      <c r="C3293" s="65"/>
      <c r="D3293" s="66"/>
    </row>
    <row r="3294" spans="1:4" x14ac:dyDescent="0.25">
      <c r="A3294" s="64"/>
      <c r="B3294" s="65"/>
      <c r="C3294" s="65"/>
      <c r="D3294" s="66"/>
    </row>
    <row r="3295" spans="1:4" x14ac:dyDescent="0.25">
      <c r="A3295" s="64"/>
      <c r="B3295" s="65"/>
      <c r="C3295" s="65"/>
      <c r="D3295" s="66"/>
    </row>
    <row r="3296" spans="1:4" x14ac:dyDescent="0.25">
      <c r="A3296" s="64"/>
      <c r="B3296" s="65"/>
      <c r="C3296" s="65"/>
      <c r="D3296" s="66"/>
    </row>
    <row r="3297" spans="1:4" x14ac:dyDescent="0.25">
      <c r="A3297" s="64"/>
      <c r="B3297" s="65"/>
      <c r="C3297" s="65"/>
      <c r="D3297" s="66"/>
    </row>
    <row r="3298" spans="1:4" x14ac:dyDescent="0.25">
      <c r="A3298" s="64"/>
      <c r="B3298" s="65"/>
      <c r="C3298" s="65"/>
      <c r="D3298" s="66"/>
    </row>
    <row r="3299" spans="1:4" x14ac:dyDescent="0.25">
      <c r="A3299" s="64"/>
      <c r="B3299" s="65"/>
      <c r="C3299" s="65"/>
      <c r="D3299" s="66"/>
    </row>
    <row r="3300" spans="1:4" x14ac:dyDescent="0.25">
      <c r="A3300" s="64"/>
      <c r="B3300" s="65"/>
      <c r="C3300" s="65"/>
      <c r="D3300" s="66"/>
    </row>
    <row r="3301" spans="1:4" x14ac:dyDescent="0.25">
      <c r="A3301" s="64"/>
      <c r="B3301" s="65"/>
      <c r="C3301" s="65"/>
      <c r="D3301" s="66"/>
    </row>
    <row r="3302" spans="1:4" x14ac:dyDescent="0.25">
      <c r="A3302" s="64"/>
      <c r="B3302" s="65"/>
      <c r="C3302" s="65"/>
      <c r="D3302" s="66"/>
    </row>
    <row r="3303" spans="1:4" x14ac:dyDescent="0.25">
      <c r="A3303" s="64"/>
      <c r="B3303" s="65"/>
      <c r="C3303" s="65"/>
      <c r="D3303" s="66"/>
    </row>
    <row r="3304" spans="1:4" x14ac:dyDescent="0.25">
      <c r="A3304" s="64"/>
      <c r="B3304" s="65"/>
      <c r="C3304" s="65"/>
      <c r="D3304" s="66"/>
    </row>
    <row r="3305" spans="1:4" x14ac:dyDescent="0.25">
      <c r="A3305" s="64"/>
      <c r="B3305" s="65"/>
      <c r="C3305" s="65"/>
      <c r="D3305" s="66"/>
    </row>
    <row r="3306" spans="1:4" x14ac:dyDescent="0.25">
      <c r="A3306" s="64"/>
      <c r="B3306" s="65"/>
      <c r="C3306" s="65"/>
      <c r="D3306" s="66"/>
    </row>
    <row r="3307" spans="1:4" x14ac:dyDescent="0.25">
      <c r="A3307" s="64"/>
      <c r="B3307" s="65"/>
      <c r="C3307" s="65"/>
      <c r="D3307" s="66"/>
    </row>
    <row r="3308" spans="1:4" x14ac:dyDescent="0.25">
      <c r="A3308" s="64"/>
      <c r="B3308" s="65"/>
      <c r="C3308" s="65"/>
      <c r="D3308" s="66"/>
    </row>
    <row r="3309" spans="1:4" x14ac:dyDescent="0.25">
      <c r="A3309" s="64"/>
      <c r="B3309" s="65"/>
      <c r="C3309" s="65"/>
      <c r="D3309" s="66"/>
    </row>
    <row r="3310" spans="1:4" x14ac:dyDescent="0.25">
      <c r="A3310" s="64"/>
      <c r="B3310" s="65"/>
      <c r="C3310" s="65"/>
      <c r="D3310" s="66"/>
    </row>
    <row r="3311" spans="1:4" x14ac:dyDescent="0.25">
      <c r="A3311" s="64"/>
      <c r="B3311" s="65"/>
      <c r="C3311" s="65"/>
      <c r="D3311" s="66"/>
    </row>
    <row r="3312" spans="1:4" x14ac:dyDescent="0.25">
      <c r="A3312" s="64"/>
      <c r="B3312" s="65"/>
      <c r="C3312" s="65"/>
      <c r="D3312" s="66"/>
    </row>
    <row r="3313" spans="1:4" x14ac:dyDescent="0.25">
      <c r="A3313" s="64"/>
      <c r="B3313" s="65"/>
      <c r="C3313" s="65"/>
      <c r="D3313" s="66"/>
    </row>
    <row r="3314" spans="1:4" x14ac:dyDescent="0.25">
      <c r="A3314" s="64"/>
      <c r="B3314" s="65"/>
      <c r="C3314" s="65"/>
      <c r="D3314" s="66"/>
    </row>
    <row r="3315" spans="1:4" x14ac:dyDescent="0.25">
      <c r="A3315" s="64"/>
      <c r="B3315" s="65"/>
      <c r="C3315" s="65"/>
      <c r="D3315" s="66"/>
    </row>
    <row r="3316" spans="1:4" x14ac:dyDescent="0.25">
      <c r="A3316" s="64"/>
      <c r="B3316" s="65"/>
      <c r="C3316" s="65"/>
      <c r="D3316" s="66"/>
    </row>
    <row r="3317" spans="1:4" x14ac:dyDescent="0.25">
      <c r="A3317" s="64"/>
      <c r="B3317" s="65"/>
      <c r="C3317" s="65"/>
      <c r="D3317" s="66"/>
    </row>
    <row r="3318" spans="1:4" x14ac:dyDescent="0.25">
      <c r="A3318" s="64"/>
      <c r="B3318" s="65"/>
      <c r="C3318" s="65"/>
      <c r="D3318" s="66"/>
    </row>
    <row r="3319" spans="1:4" x14ac:dyDescent="0.25">
      <c r="A3319" s="64"/>
      <c r="B3319" s="65"/>
      <c r="C3319" s="65"/>
      <c r="D3319" s="66"/>
    </row>
    <row r="3320" spans="1:4" x14ac:dyDescent="0.25">
      <c r="A3320" s="64"/>
      <c r="B3320" s="65"/>
      <c r="C3320" s="65"/>
      <c r="D3320" s="66"/>
    </row>
    <row r="3321" spans="1:4" x14ac:dyDescent="0.25">
      <c r="A3321" s="64"/>
      <c r="B3321" s="65"/>
      <c r="C3321" s="65"/>
      <c r="D3321" s="66"/>
    </row>
    <row r="3322" spans="1:4" x14ac:dyDescent="0.25">
      <c r="A3322" s="64"/>
      <c r="B3322" s="65"/>
      <c r="C3322" s="65"/>
      <c r="D3322" s="66"/>
    </row>
    <row r="3323" spans="1:4" x14ac:dyDescent="0.25">
      <c r="A3323" s="64"/>
      <c r="B3323" s="65"/>
      <c r="C3323" s="65"/>
      <c r="D3323" s="66"/>
    </row>
    <row r="3324" spans="1:4" x14ac:dyDescent="0.25">
      <c r="A3324" s="64"/>
      <c r="B3324" s="65"/>
      <c r="C3324" s="65"/>
      <c r="D3324" s="66"/>
    </row>
    <row r="3325" spans="1:4" x14ac:dyDescent="0.25">
      <c r="A3325" s="64"/>
      <c r="B3325" s="65"/>
      <c r="C3325" s="65"/>
      <c r="D3325" s="66"/>
    </row>
    <row r="3326" spans="1:4" x14ac:dyDescent="0.25">
      <c r="A3326" s="64"/>
      <c r="B3326" s="65"/>
      <c r="C3326" s="65"/>
      <c r="D3326" s="66"/>
    </row>
    <row r="3327" spans="1:4" x14ac:dyDescent="0.25">
      <c r="A3327" s="64"/>
      <c r="B3327" s="65"/>
      <c r="C3327" s="65"/>
      <c r="D3327" s="66"/>
    </row>
    <row r="3328" spans="1:4" x14ac:dyDescent="0.25">
      <c r="A3328" s="64"/>
      <c r="B3328" s="65"/>
      <c r="C3328" s="65"/>
      <c r="D3328" s="66"/>
    </row>
    <row r="3329" spans="1:4" x14ac:dyDescent="0.25">
      <c r="A3329" s="64"/>
      <c r="B3329" s="65"/>
      <c r="C3329" s="65"/>
      <c r="D3329" s="66"/>
    </row>
    <row r="3330" spans="1:4" x14ac:dyDescent="0.25">
      <c r="A3330" s="64"/>
      <c r="B3330" s="65"/>
      <c r="C3330" s="65"/>
      <c r="D3330" s="66"/>
    </row>
    <row r="3331" spans="1:4" x14ac:dyDescent="0.25">
      <c r="A3331" s="64"/>
      <c r="B3331" s="65"/>
      <c r="C3331" s="65"/>
      <c r="D3331" s="66"/>
    </row>
    <row r="3332" spans="1:4" x14ac:dyDescent="0.25">
      <c r="A3332" s="64"/>
      <c r="B3332" s="65"/>
      <c r="C3332" s="65"/>
      <c r="D3332" s="66"/>
    </row>
    <row r="3333" spans="1:4" x14ac:dyDescent="0.25">
      <c r="A3333" s="64"/>
      <c r="B3333" s="65"/>
      <c r="C3333" s="65"/>
      <c r="D3333" s="66"/>
    </row>
    <row r="3334" spans="1:4" x14ac:dyDescent="0.25">
      <c r="A3334" s="64"/>
      <c r="B3334" s="65"/>
      <c r="C3334" s="65"/>
      <c r="D3334" s="66"/>
    </row>
    <row r="3335" spans="1:4" x14ac:dyDescent="0.25">
      <c r="A3335" s="64"/>
      <c r="B3335" s="65"/>
      <c r="C3335" s="65"/>
      <c r="D3335" s="66"/>
    </row>
    <row r="3336" spans="1:4" x14ac:dyDescent="0.25">
      <c r="A3336" s="64"/>
      <c r="B3336" s="65"/>
      <c r="C3336" s="65"/>
      <c r="D3336" s="66"/>
    </row>
    <row r="3337" spans="1:4" x14ac:dyDescent="0.25">
      <c r="A3337" s="64"/>
      <c r="B3337" s="65"/>
      <c r="C3337" s="65"/>
      <c r="D3337" s="66"/>
    </row>
    <row r="3338" spans="1:4" x14ac:dyDescent="0.25">
      <c r="A3338" s="64"/>
      <c r="B3338" s="65"/>
      <c r="C3338" s="65"/>
      <c r="D3338" s="66"/>
    </row>
    <row r="3339" spans="1:4" x14ac:dyDescent="0.25">
      <c r="A3339" s="64"/>
      <c r="B3339" s="65"/>
      <c r="C3339" s="65"/>
      <c r="D3339" s="66"/>
    </row>
    <row r="3340" spans="1:4" x14ac:dyDescent="0.25">
      <c r="A3340" s="64"/>
      <c r="B3340" s="65"/>
      <c r="C3340" s="65"/>
      <c r="D3340" s="66"/>
    </row>
    <row r="3341" spans="1:4" x14ac:dyDescent="0.25">
      <c r="A3341" s="64"/>
      <c r="B3341" s="65"/>
      <c r="C3341" s="65"/>
      <c r="D3341" s="66"/>
    </row>
    <row r="3342" spans="1:4" x14ac:dyDescent="0.25">
      <c r="A3342" s="64"/>
      <c r="B3342" s="65"/>
      <c r="C3342" s="65"/>
      <c r="D3342" s="66"/>
    </row>
    <row r="3343" spans="1:4" x14ac:dyDescent="0.25">
      <c r="A3343" s="64"/>
      <c r="B3343" s="65"/>
      <c r="C3343" s="65"/>
      <c r="D3343" s="66"/>
    </row>
    <row r="3344" spans="1:4" x14ac:dyDescent="0.25">
      <c r="A3344" s="64"/>
      <c r="B3344" s="65"/>
      <c r="C3344" s="65"/>
      <c r="D3344" s="66"/>
    </row>
    <row r="3345" spans="1:4" x14ac:dyDescent="0.25">
      <c r="A3345" s="64"/>
      <c r="B3345" s="65"/>
      <c r="C3345" s="65"/>
      <c r="D3345" s="66"/>
    </row>
    <row r="3346" spans="1:4" x14ac:dyDescent="0.25">
      <c r="A3346" s="64"/>
      <c r="B3346" s="65"/>
      <c r="C3346" s="65"/>
      <c r="D3346" s="66"/>
    </row>
    <row r="3347" spans="1:4" x14ac:dyDescent="0.25">
      <c r="A3347" s="64"/>
      <c r="B3347" s="65"/>
      <c r="C3347" s="65"/>
      <c r="D3347" s="66"/>
    </row>
    <row r="3348" spans="1:4" x14ac:dyDescent="0.25">
      <c r="A3348" s="64"/>
      <c r="B3348" s="65"/>
      <c r="C3348" s="65"/>
      <c r="D3348" s="66"/>
    </row>
    <row r="3349" spans="1:4" x14ac:dyDescent="0.25">
      <c r="A3349" s="64"/>
      <c r="B3349" s="65"/>
      <c r="C3349" s="65"/>
      <c r="D3349" s="66"/>
    </row>
    <row r="3350" spans="1:4" x14ac:dyDescent="0.25">
      <c r="A3350" s="64"/>
      <c r="B3350" s="65"/>
      <c r="C3350" s="65"/>
      <c r="D3350" s="66"/>
    </row>
    <row r="3351" spans="1:4" x14ac:dyDescent="0.25">
      <c r="A3351" s="64"/>
      <c r="B3351" s="65"/>
      <c r="C3351" s="65"/>
      <c r="D3351" s="66"/>
    </row>
    <row r="3352" spans="1:4" x14ac:dyDescent="0.25">
      <c r="A3352" s="64"/>
      <c r="B3352" s="65"/>
      <c r="C3352" s="65"/>
      <c r="D3352" s="66"/>
    </row>
    <row r="3353" spans="1:4" x14ac:dyDescent="0.25">
      <c r="A3353" s="64"/>
      <c r="B3353" s="65"/>
      <c r="C3353" s="65"/>
      <c r="D3353" s="66"/>
    </row>
    <row r="3354" spans="1:4" x14ac:dyDescent="0.25">
      <c r="A3354" s="64"/>
      <c r="B3354" s="65"/>
      <c r="C3354" s="65"/>
      <c r="D3354" s="66"/>
    </row>
    <row r="3355" spans="1:4" x14ac:dyDescent="0.25">
      <c r="A3355" s="64"/>
      <c r="B3355" s="65"/>
      <c r="C3355" s="65"/>
      <c r="D3355" s="66"/>
    </row>
    <row r="3356" spans="1:4" x14ac:dyDescent="0.25">
      <c r="A3356" s="64"/>
      <c r="B3356" s="65"/>
      <c r="C3356" s="65"/>
      <c r="D3356" s="66"/>
    </row>
    <row r="3357" spans="1:4" x14ac:dyDescent="0.25">
      <c r="A3357" s="64"/>
      <c r="B3357" s="65"/>
      <c r="C3357" s="65"/>
      <c r="D3357" s="66"/>
    </row>
    <row r="3358" spans="1:4" x14ac:dyDescent="0.25">
      <c r="A3358" s="64"/>
      <c r="B3358" s="65"/>
      <c r="C3358" s="65"/>
      <c r="D3358" s="66"/>
    </row>
    <row r="3359" spans="1:4" x14ac:dyDescent="0.25">
      <c r="A3359" s="64"/>
      <c r="B3359" s="65"/>
      <c r="C3359" s="65"/>
      <c r="D3359" s="66"/>
    </row>
    <row r="3360" spans="1:4" x14ac:dyDescent="0.25">
      <c r="A3360" s="64"/>
      <c r="B3360" s="65"/>
      <c r="C3360" s="65"/>
      <c r="D3360" s="66"/>
    </row>
    <row r="3361" spans="1:4" x14ac:dyDescent="0.25">
      <c r="A3361" s="64"/>
      <c r="B3361" s="65"/>
      <c r="C3361" s="65"/>
      <c r="D3361" s="66"/>
    </row>
    <row r="3362" spans="1:4" x14ac:dyDescent="0.25">
      <c r="A3362" s="64"/>
      <c r="B3362" s="65"/>
      <c r="C3362" s="65"/>
      <c r="D3362" s="66"/>
    </row>
    <row r="3363" spans="1:4" x14ac:dyDescent="0.25">
      <c r="A3363" s="64"/>
      <c r="B3363" s="65"/>
      <c r="C3363" s="65"/>
      <c r="D3363" s="66"/>
    </row>
    <row r="3364" spans="1:4" x14ac:dyDescent="0.25">
      <c r="A3364" s="64"/>
      <c r="B3364" s="65"/>
      <c r="C3364" s="65"/>
      <c r="D3364" s="66"/>
    </row>
    <row r="3365" spans="1:4" x14ac:dyDescent="0.25">
      <c r="A3365" s="64"/>
      <c r="B3365" s="65"/>
      <c r="C3365" s="65"/>
      <c r="D3365" s="66"/>
    </row>
    <row r="3366" spans="1:4" x14ac:dyDescent="0.25">
      <c r="A3366" s="64"/>
      <c r="B3366" s="65"/>
      <c r="C3366" s="65"/>
      <c r="D3366" s="66"/>
    </row>
    <row r="3367" spans="1:4" x14ac:dyDescent="0.25">
      <c r="A3367" s="64"/>
      <c r="B3367" s="65"/>
      <c r="C3367" s="65"/>
      <c r="D3367" s="66"/>
    </row>
    <row r="3368" spans="1:4" x14ac:dyDescent="0.25">
      <c r="A3368" s="64"/>
      <c r="B3368" s="65"/>
      <c r="C3368" s="65"/>
      <c r="D3368" s="66"/>
    </row>
    <row r="3369" spans="1:4" x14ac:dyDescent="0.25">
      <c r="A3369" s="64"/>
      <c r="B3369" s="65"/>
      <c r="C3369" s="65"/>
      <c r="D3369" s="66"/>
    </row>
    <row r="3370" spans="1:4" x14ac:dyDescent="0.25">
      <c r="A3370" s="64"/>
      <c r="B3370" s="65"/>
      <c r="C3370" s="65"/>
      <c r="D3370" s="66"/>
    </row>
    <row r="3371" spans="1:4" x14ac:dyDescent="0.25">
      <c r="A3371" s="64"/>
      <c r="B3371" s="65"/>
      <c r="C3371" s="65"/>
      <c r="D3371" s="66"/>
    </row>
    <row r="3372" spans="1:4" x14ac:dyDescent="0.25">
      <c r="A3372" s="64"/>
      <c r="B3372" s="65"/>
      <c r="C3372" s="65"/>
      <c r="D3372" s="66"/>
    </row>
    <row r="3373" spans="1:4" x14ac:dyDescent="0.25">
      <c r="A3373" s="64"/>
      <c r="B3373" s="65"/>
      <c r="C3373" s="65"/>
      <c r="D3373" s="66"/>
    </row>
    <row r="3374" spans="1:4" x14ac:dyDescent="0.25">
      <c r="A3374" s="64"/>
      <c r="B3374" s="65"/>
      <c r="C3374" s="65"/>
      <c r="D3374" s="66"/>
    </row>
    <row r="3375" spans="1:4" x14ac:dyDescent="0.25">
      <c r="A3375" s="64"/>
      <c r="B3375" s="65"/>
      <c r="C3375" s="65"/>
      <c r="D3375" s="66"/>
    </row>
    <row r="3376" spans="1:4" x14ac:dyDescent="0.25">
      <c r="A3376" s="64"/>
      <c r="B3376" s="65"/>
      <c r="C3376" s="65"/>
      <c r="D3376" s="66"/>
    </row>
    <row r="3377" spans="1:4" x14ac:dyDescent="0.25">
      <c r="A3377" s="64"/>
      <c r="B3377" s="65"/>
      <c r="C3377" s="65"/>
      <c r="D3377" s="66"/>
    </row>
    <row r="3378" spans="1:4" x14ac:dyDescent="0.25">
      <c r="A3378" s="64"/>
      <c r="B3378" s="65"/>
      <c r="C3378" s="65"/>
      <c r="D3378" s="66"/>
    </row>
    <row r="3379" spans="1:4" x14ac:dyDescent="0.25">
      <c r="A3379" s="64"/>
      <c r="B3379" s="65"/>
      <c r="C3379" s="65"/>
      <c r="D3379" s="66"/>
    </row>
    <row r="3380" spans="1:4" x14ac:dyDescent="0.25">
      <c r="A3380" s="64"/>
      <c r="B3380" s="65"/>
      <c r="C3380" s="65"/>
      <c r="D3380" s="66"/>
    </row>
    <row r="3381" spans="1:4" x14ac:dyDescent="0.25">
      <c r="A3381" s="64"/>
      <c r="B3381" s="65"/>
      <c r="C3381" s="65"/>
      <c r="D3381" s="66"/>
    </row>
    <row r="3382" spans="1:4" x14ac:dyDescent="0.25">
      <c r="A3382" s="64"/>
      <c r="B3382" s="65"/>
      <c r="C3382" s="65"/>
      <c r="D3382" s="66"/>
    </row>
    <row r="3383" spans="1:4" x14ac:dyDescent="0.25">
      <c r="A3383" s="64"/>
      <c r="B3383" s="65"/>
      <c r="C3383" s="65"/>
      <c r="D3383" s="66"/>
    </row>
    <row r="3384" spans="1:4" x14ac:dyDescent="0.25">
      <c r="A3384" s="64"/>
      <c r="B3384" s="65"/>
      <c r="C3384" s="65"/>
      <c r="D3384" s="66"/>
    </row>
    <row r="3385" spans="1:4" x14ac:dyDescent="0.25">
      <c r="A3385" s="64"/>
      <c r="B3385" s="65"/>
      <c r="C3385" s="65"/>
      <c r="D3385" s="66"/>
    </row>
    <row r="3386" spans="1:4" x14ac:dyDescent="0.25">
      <c r="A3386" s="64"/>
      <c r="B3386" s="65"/>
      <c r="C3386" s="65"/>
      <c r="D3386" s="66"/>
    </row>
    <row r="3387" spans="1:4" x14ac:dyDescent="0.25">
      <c r="A3387" s="64"/>
      <c r="B3387" s="65"/>
      <c r="C3387" s="65"/>
      <c r="D3387" s="66"/>
    </row>
    <row r="3388" spans="1:4" x14ac:dyDescent="0.25">
      <c r="A3388" s="64"/>
      <c r="B3388" s="65"/>
      <c r="C3388" s="65"/>
      <c r="D3388" s="66"/>
    </row>
    <row r="3389" spans="1:4" x14ac:dyDescent="0.25">
      <c r="A3389" s="64"/>
      <c r="B3389" s="65"/>
      <c r="C3389" s="65"/>
      <c r="D3389" s="66"/>
    </row>
    <row r="3390" spans="1:4" x14ac:dyDescent="0.25">
      <c r="A3390" s="64"/>
      <c r="B3390" s="65"/>
      <c r="C3390" s="65"/>
      <c r="D3390" s="66"/>
    </row>
    <row r="3391" spans="1:4" x14ac:dyDescent="0.25">
      <c r="A3391" s="64"/>
      <c r="B3391" s="65"/>
      <c r="C3391" s="65"/>
      <c r="D3391" s="66"/>
    </row>
    <row r="3392" spans="1:4" x14ac:dyDescent="0.25">
      <c r="A3392" s="64"/>
      <c r="B3392" s="65"/>
      <c r="C3392" s="65"/>
      <c r="D3392" s="66"/>
    </row>
    <row r="3393" spans="1:4" x14ac:dyDescent="0.25">
      <c r="A3393" s="64"/>
      <c r="B3393" s="65"/>
      <c r="C3393" s="65"/>
      <c r="D3393" s="66"/>
    </row>
    <row r="3394" spans="1:4" x14ac:dyDescent="0.25">
      <c r="A3394" s="64"/>
      <c r="B3394" s="65"/>
      <c r="C3394" s="65"/>
      <c r="D3394" s="66"/>
    </row>
    <row r="3395" spans="1:4" x14ac:dyDescent="0.25">
      <c r="A3395" s="64"/>
      <c r="B3395" s="65"/>
      <c r="C3395" s="65"/>
      <c r="D3395" s="66"/>
    </row>
    <row r="3396" spans="1:4" x14ac:dyDescent="0.25">
      <c r="A3396" s="64"/>
      <c r="B3396" s="65"/>
      <c r="C3396" s="65"/>
      <c r="D3396" s="66"/>
    </row>
    <row r="3397" spans="1:4" x14ac:dyDescent="0.25">
      <c r="A3397" s="64"/>
      <c r="B3397" s="65"/>
      <c r="C3397" s="65"/>
      <c r="D3397" s="66"/>
    </row>
    <row r="3398" spans="1:4" x14ac:dyDescent="0.25">
      <c r="A3398" s="64"/>
      <c r="B3398" s="65"/>
      <c r="C3398" s="65"/>
      <c r="D3398" s="66"/>
    </row>
    <row r="3399" spans="1:4" x14ac:dyDescent="0.25">
      <c r="A3399" s="64"/>
      <c r="B3399" s="65"/>
      <c r="C3399" s="65"/>
      <c r="D3399" s="66"/>
    </row>
    <row r="3400" spans="1:4" x14ac:dyDescent="0.25">
      <c r="A3400" s="64"/>
      <c r="B3400" s="65"/>
      <c r="C3400" s="65"/>
      <c r="D3400" s="66"/>
    </row>
    <row r="3401" spans="1:4" x14ac:dyDescent="0.25">
      <c r="A3401" s="64"/>
      <c r="B3401" s="65"/>
      <c r="C3401" s="65"/>
      <c r="D3401" s="66"/>
    </row>
    <row r="3402" spans="1:4" x14ac:dyDescent="0.25">
      <c r="A3402" s="64"/>
      <c r="B3402" s="65"/>
      <c r="C3402" s="65"/>
      <c r="D3402" s="66"/>
    </row>
    <row r="3403" spans="1:4" x14ac:dyDescent="0.25">
      <c r="A3403" s="64"/>
      <c r="B3403" s="65"/>
      <c r="C3403" s="65"/>
      <c r="D3403" s="66"/>
    </row>
    <row r="3404" spans="1:4" x14ac:dyDescent="0.25">
      <c r="A3404" s="64"/>
      <c r="B3404" s="65"/>
      <c r="C3404" s="65"/>
      <c r="D3404" s="66"/>
    </row>
    <row r="3405" spans="1:4" x14ac:dyDescent="0.25">
      <c r="A3405" s="64"/>
      <c r="B3405" s="65"/>
      <c r="C3405" s="65"/>
      <c r="D3405" s="66"/>
    </row>
    <row r="3406" spans="1:4" x14ac:dyDescent="0.25">
      <c r="A3406" s="64"/>
      <c r="B3406" s="65"/>
      <c r="C3406" s="65"/>
      <c r="D3406" s="66"/>
    </row>
    <row r="3407" spans="1:4" x14ac:dyDescent="0.25">
      <c r="A3407" s="64"/>
      <c r="B3407" s="65"/>
      <c r="C3407" s="65"/>
      <c r="D3407" s="66"/>
    </row>
    <row r="3408" spans="1:4" x14ac:dyDescent="0.25">
      <c r="A3408" s="64"/>
      <c r="B3408" s="65"/>
      <c r="C3408" s="65"/>
      <c r="D3408" s="66"/>
    </row>
    <row r="3409" spans="1:4" x14ac:dyDescent="0.25">
      <c r="A3409" s="64"/>
      <c r="B3409" s="65"/>
      <c r="C3409" s="65"/>
      <c r="D3409" s="66"/>
    </row>
    <row r="3410" spans="1:4" x14ac:dyDescent="0.25">
      <c r="A3410" s="64"/>
      <c r="B3410" s="65"/>
      <c r="C3410" s="65"/>
      <c r="D3410" s="66"/>
    </row>
    <row r="3411" spans="1:4" x14ac:dyDescent="0.25">
      <c r="A3411" s="64"/>
      <c r="B3411" s="65"/>
      <c r="C3411" s="65"/>
      <c r="D3411" s="66"/>
    </row>
    <row r="3412" spans="1:4" x14ac:dyDescent="0.25">
      <c r="A3412" s="64"/>
      <c r="B3412" s="65"/>
      <c r="C3412" s="65"/>
      <c r="D3412" s="66"/>
    </row>
    <row r="3413" spans="1:4" x14ac:dyDescent="0.25">
      <c r="A3413" s="64"/>
      <c r="B3413" s="65"/>
      <c r="C3413" s="65"/>
      <c r="D3413" s="66"/>
    </row>
    <row r="3414" spans="1:4" x14ac:dyDescent="0.25">
      <c r="A3414" s="64"/>
      <c r="B3414" s="65"/>
      <c r="C3414" s="65"/>
      <c r="D3414" s="66"/>
    </row>
    <row r="3415" spans="1:4" x14ac:dyDescent="0.25">
      <c r="A3415" s="64"/>
      <c r="B3415" s="65"/>
      <c r="C3415" s="65"/>
      <c r="D3415" s="66"/>
    </row>
    <row r="3416" spans="1:4" x14ac:dyDescent="0.25">
      <c r="A3416" s="64"/>
      <c r="B3416" s="65"/>
      <c r="C3416" s="65"/>
      <c r="D3416" s="66"/>
    </row>
    <row r="3417" spans="1:4" x14ac:dyDescent="0.25">
      <c r="A3417" s="64"/>
      <c r="B3417" s="65"/>
      <c r="C3417" s="65"/>
      <c r="D3417" s="66"/>
    </row>
    <row r="3418" spans="1:4" x14ac:dyDescent="0.25">
      <c r="A3418" s="64"/>
      <c r="B3418" s="65"/>
      <c r="C3418" s="65"/>
      <c r="D3418" s="66"/>
    </row>
    <row r="3419" spans="1:4" x14ac:dyDescent="0.25">
      <c r="A3419" s="64"/>
      <c r="B3419" s="65"/>
      <c r="C3419" s="65"/>
      <c r="D3419" s="66"/>
    </row>
    <row r="3420" spans="1:4" x14ac:dyDescent="0.25">
      <c r="A3420" s="64"/>
      <c r="B3420" s="65"/>
      <c r="C3420" s="65"/>
      <c r="D3420" s="66"/>
    </row>
    <row r="3421" spans="1:4" x14ac:dyDescent="0.25">
      <c r="A3421" s="64"/>
      <c r="B3421" s="65"/>
      <c r="C3421" s="65"/>
      <c r="D3421" s="66"/>
    </row>
    <row r="3422" spans="1:4" x14ac:dyDescent="0.25">
      <c r="A3422" s="64"/>
      <c r="B3422" s="65"/>
      <c r="C3422" s="65"/>
      <c r="D3422" s="66"/>
    </row>
    <row r="3423" spans="1:4" x14ac:dyDescent="0.25">
      <c r="A3423" s="64"/>
      <c r="B3423" s="65"/>
      <c r="C3423" s="65"/>
      <c r="D3423" s="66"/>
    </row>
    <row r="3424" spans="1:4" x14ac:dyDescent="0.25">
      <c r="A3424" s="64"/>
      <c r="B3424" s="65"/>
      <c r="C3424" s="65"/>
      <c r="D3424" s="66"/>
    </row>
    <row r="3425" spans="1:4" x14ac:dyDescent="0.25">
      <c r="A3425" s="64"/>
      <c r="B3425" s="65"/>
      <c r="C3425" s="65"/>
      <c r="D3425" s="66"/>
    </row>
    <row r="3426" spans="1:4" x14ac:dyDescent="0.25">
      <c r="A3426" s="64"/>
      <c r="B3426" s="65"/>
      <c r="C3426" s="65"/>
      <c r="D3426" s="66"/>
    </row>
    <row r="3427" spans="1:4" x14ac:dyDescent="0.25">
      <c r="A3427" s="64"/>
      <c r="B3427" s="65"/>
      <c r="C3427" s="65"/>
      <c r="D3427" s="66"/>
    </row>
    <row r="3428" spans="1:4" x14ac:dyDescent="0.25">
      <c r="A3428" s="64"/>
      <c r="B3428" s="65"/>
      <c r="C3428" s="65"/>
      <c r="D3428" s="66"/>
    </row>
    <row r="3429" spans="1:4" x14ac:dyDescent="0.25">
      <c r="A3429" s="64"/>
      <c r="B3429" s="65"/>
      <c r="C3429" s="65"/>
      <c r="D3429" s="66"/>
    </row>
    <row r="3430" spans="1:4" x14ac:dyDescent="0.25">
      <c r="A3430" s="64"/>
      <c r="B3430" s="65"/>
      <c r="C3430" s="65"/>
      <c r="D3430" s="66"/>
    </row>
    <row r="3431" spans="1:4" x14ac:dyDescent="0.25">
      <c r="A3431" s="64"/>
      <c r="B3431" s="65"/>
      <c r="C3431" s="65"/>
      <c r="D3431" s="66"/>
    </row>
    <row r="3432" spans="1:4" x14ac:dyDescent="0.25">
      <c r="A3432" s="64"/>
      <c r="B3432" s="65"/>
      <c r="C3432" s="65"/>
      <c r="D3432" s="66"/>
    </row>
    <row r="3433" spans="1:4" x14ac:dyDescent="0.25">
      <c r="A3433" s="64"/>
      <c r="B3433" s="65"/>
      <c r="C3433" s="65"/>
      <c r="D3433" s="66"/>
    </row>
    <row r="3434" spans="1:4" x14ac:dyDescent="0.25">
      <c r="A3434" s="64"/>
      <c r="B3434" s="65"/>
      <c r="C3434" s="65"/>
      <c r="D3434" s="66"/>
    </row>
    <row r="3435" spans="1:4" x14ac:dyDescent="0.25">
      <c r="A3435" s="64"/>
      <c r="B3435" s="65"/>
      <c r="C3435" s="65"/>
      <c r="D3435" s="66"/>
    </row>
    <row r="3436" spans="1:4" x14ac:dyDescent="0.25">
      <c r="A3436" s="64"/>
      <c r="B3436" s="65"/>
      <c r="C3436" s="65"/>
      <c r="D3436" s="66"/>
    </row>
    <row r="3437" spans="1:4" x14ac:dyDescent="0.25">
      <c r="A3437" s="64"/>
      <c r="B3437" s="65"/>
      <c r="C3437" s="65"/>
      <c r="D3437" s="66"/>
    </row>
    <row r="3438" spans="1:4" x14ac:dyDescent="0.25">
      <c r="A3438" s="64"/>
      <c r="B3438" s="65"/>
      <c r="C3438" s="65"/>
      <c r="D3438" s="66"/>
    </row>
    <row r="3439" spans="1:4" x14ac:dyDescent="0.25">
      <c r="A3439" s="64"/>
      <c r="B3439" s="65"/>
      <c r="C3439" s="65"/>
      <c r="D3439" s="66"/>
    </row>
    <row r="3440" spans="1:4" x14ac:dyDescent="0.25">
      <c r="A3440" s="64"/>
      <c r="B3440" s="65"/>
      <c r="C3440" s="65"/>
      <c r="D3440" s="66"/>
    </row>
    <row r="3441" spans="1:4" x14ac:dyDescent="0.25">
      <c r="A3441" s="64"/>
      <c r="B3441" s="65"/>
      <c r="C3441" s="65"/>
      <c r="D3441" s="66"/>
    </row>
    <row r="3442" spans="1:4" x14ac:dyDescent="0.25">
      <c r="A3442" s="64"/>
      <c r="B3442" s="65"/>
      <c r="C3442" s="65"/>
      <c r="D3442" s="66"/>
    </row>
    <row r="3443" spans="1:4" x14ac:dyDescent="0.25">
      <c r="A3443" s="64"/>
      <c r="B3443" s="65"/>
      <c r="C3443" s="65"/>
      <c r="D3443" s="66"/>
    </row>
    <row r="3444" spans="1:4" x14ac:dyDescent="0.25">
      <c r="A3444" s="64"/>
      <c r="B3444" s="65"/>
      <c r="C3444" s="65"/>
      <c r="D3444" s="66"/>
    </row>
    <row r="3445" spans="1:4" x14ac:dyDescent="0.25">
      <c r="A3445" s="64"/>
      <c r="B3445" s="65"/>
      <c r="C3445" s="65"/>
      <c r="D3445" s="66"/>
    </row>
    <row r="3446" spans="1:4" x14ac:dyDescent="0.25">
      <c r="A3446" s="64"/>
      <c r="B3446" s="65"/>
      <c r="C3446" s="65"/>
      <c r="D3446" s="66"/>
    </row>
    <row r="3447" spans="1:4" x14ac:dyDescent="0.25">
      <c r="A3447" s="64"/>
      <c r="B3447" s="65"/>
      <c r="C3447" s="65"/>
      <c r="D3447" s="66"/>
    </row>
    <row r="3448" spans="1:4" x14ac:dyDescent="0.25">
      <c r="A3448" s="64"/>
      <c r="B3448" s="65"/>
      <c r="C3448" s="65"/>
      <c r="D3448" s="66"/>
    </row>
    <row r="3449" spans="1:4" x14ac:dyDescent="0.25">
      <c r="A3449" s="64"/>
      <c r="B3449" s="65"/>
      <c r="C3449" s="65"/>
      <c r="D3449" s="66"/>
    </row>
    <row r="3450" spans="1:4" x14ac:dyDescent="0.25">
      <c r="A3450" s="64"/>
      <c r="B3450" s="65"/>
      <c r="C3450" s="65"/>
      <c r="D3450" s="66"/>
    </row>
    <row r="3451" spans="1:4" x14ac:dyDescent="0.25">
      <c r="A3451" s="64"/>
      <c r="B3451" s="65"/>
      <c r="C3451" s="65"/>
      <c r="D3451" s="66"/>
    </row>
    <row r="3452" spans="1:4" x14ac:dyDescent="0.25">
      <c r="A3452" s="64"/>
      <c r="B3452" s="65"/>
      <c r="C3452" s="65"/>
      <c r="D3452" s="66"/>
    </row>
    <row r="3453" spans="1:4" x14ac:dyDescent="0.25">
      <c r="A3453" s="64"/>
      <c r="B3453" s="65"/>
      <c r="C3453" s="65"/>
      <c r="D3453" s="66"/>
    </row>
    <row r="3454" spans="1:4" x14ac:dyDescent="0.25">
      <c r="A3454" s="64"/>
      <c r="B3454" s="65"/>
      <c r="C3454" s="65"/>
      <c r="D3454" s="66"/>
    </row>
    <row r="3455" spans="1:4" x14ac:dyDescent="0.25">
      <c r="A3455" s="64"/>
      <c r="B3455" s="65"/>
      <c r="C3455" s="65"/>
      <c r="D3455" s="66"/>
    </row>
    <row r="3456" spans="1:4" x14ac:dyDescent="0.25">
      <c r="A3456" s="64"/>
      <c r="B3456" s="65"/>
      <c r="C3456" s="65"/>
      <c r="D3456" s="66"/>
    </row>
    <row r="3457" spans="1:4" x14ac:dyDescent="0.25">
      <c r="A3457" s="64"/>
      <c r="B3457" s="65"/>
      <c r="C3457" s="65"/>
      <c r="D3457" s="66"/>
    </row>
    <row r="3458" spans="1:4" x14ac:dyDescent="0.25">
      <c r="A3458" s="64"/>
      <c r="B3458" s="65"/>
      <c r="C3458" s="65"/>
      <c r="D3458" s="66"/>
    </row>
    <row r="3459" spans="1:4" x14ac:dyDescent="0.25">
      <c r="A3459" s="64"/>
      <c r="B3459" s="65"/>
      <c r="C3459" s="65"/>
      <c r="D3459" s="66"/>
    </row>
    <row r="3460" spans="1:4" x14ac:dyDescent="0.25">
      <c r="A3460" s="64"/>
      <c r="B3460" s="65"/>
      <c r="C3460" s="65"/>
      <c r="D3460" s="66"/>
    </row>
    <row r="3461" spans="1:4" x14ac:dyDescent="0.25">
      <c r="A3461" s="64"/>
      <c r="B3461" s="65"/>
      <c r="C3461" s="65"/>
      <c r="D3461" s="66"/>
    </row>
    <row r="3462" spans="1:4" x14ac:dyDescent="0.25">
      <c r="A3462" s="64"/>
      <c r="B3462" s="65"/>
      <c r="C3462" s="65"/>
      <c r="D3462" s="66"/>
    </row>
    <row r="3463" spans="1:4" x14ac:dyDescent="0.25">
      <c r="A3463" s="64"/>
      <c r="B3463" s="65"/>
      <c r="C3463" s="65"/>
      <c r="D3463" s="66"/>
    </row>
    <row r="3464" spans="1:4" x14ac:dyDescent="0.25">
      <c r="A3464" s="64"/>
      <c r="B3464" s="65"/>
      <c r="C3464" s="65"/>
      <c r="D3464" s="66"/>
    </row>
    <row r="3465" spans="1:4" x14ac:dyDescent="0.25">
      <c r="A3465" s="64"/>
      <c r="B3465" s="65"/>
      <c r="C3465" s="65"/>
      <c r="D3465" s="66"/>
    </row>
    <row r="3466" spans="1:4" x14ac:dyDescent="0.25">
      <c r="A3466" s="64"/>
      <c r="B3466" s="65"/>
      <c r="C3466" s="65"/>
      <c r="D3466" s="66"/>
    </row>
    <row r="3467" spans="1:4" x14ac:dyDescent="0.25">
      <c r="A3467" s="64"/>
      <c r="B3467" s="65"/>
      <c r="C3467" s="65"/>
      <c r="D3467" s="66"/>
    </row>
    <row r="3468" spans="1:4" x14ac:dyDescent="0.25">
      <c r="A3468" s="64"/>
      <c r="B3468" s="65"/>
      <c r="C3468" s="65"/>
      <c r="D3468" s="66"/>
    </row>
    <row r="3469" spans="1:4" x14ac:dyDescent="0.25">
      <c r="A3469" s="64"/>
      <c r="B3469" s="65"/>
      <c r="C3469" s="65"/>
      <c r="D3469" s="66"/>
    </row>
    <row r="3470" spans="1:4" x14ac:dyDescent="0.25">
      <c r="A3470" s="64"/>
      <c r="B3470" s="65"/>
      <c r="C3470" s="65"/>
      <c r="D3470" s="66"/>
    </row>
    <row r="3471" spans="1:4" x14ac:dyDescent="0.25">
      <c r="A3471" s="64"/>
      <c r="B3471" s="65"/>
      <c r="C3471" s="65"/>
      <c r="D3471" s="66"/>
    </row>
    <row r="3472" spans="1:4" x14ac:dyDescent="0.25">
      <c r="A3472" s="64"/>
      <c r="B3472" s="65"/>
      <c r="C3472" s="65"/>
      <c r="D3472" s="66"/>
    </row>
    <row r="3473" spans="1:4" x14ac:dyDescent="0.25">
      <c r="A3473" s="64"/>
      <c r="B3473" s="65"/>
      <c r="C3473" s="65"/>
      <c r="D3473" s="66"/>
    </row>
    <row r="3474" spans="1:4" x14ac:dyDescent="0.25">
      <c r="A3474" s="64"/>
      <c r="B3474" s="65"/>
      <c r="C3474" s="65"/>
      <c r="D3474" s="66"/>
    </row>
    <row r="3475" spans="1:4" x14ac:dyDescent="0.25">
      <c r="A3475" s="64"/>
      <c r="B3475" s="65"/>
      <c r="C3475" s="65"/>
      <c r="D3475" s="66"/>
    </row>
    <row r="3476" spans="1:4" x14ac:dyDescent="0.25">
      <c r="A3476" s="64"/>
      <c r="B3476" s="65"/>
      <c r="C3476" s="65"/>
      <c r="D3476" s="66"/>
    </row>
    <row r="3477" spans="1:4" x14ac:dyDescent="0.25">
      <c r="A3477" s="64"/>
      <c r="B3477" s="65"/>
      <c r="C3477" s="65"/>
      <c r="D3477" s="66"/>
    </row>
    <row r="3478" spans="1:4" x14ac:dyDescent="0.25">
      <c r="A3478" s="64"/>
      <c r="B3478" s="65"/>
      <c r="C3478" s="65"/>
      <c r="D3478" s="66"/>
    </row>
    <row r="3479" spans="1:4" x14ac:dyDescent="0.25">
      <c r="A3479" s="64"/>
      <c r="B3479" s="65"/>
      <c r="C3479" s="65"/>
      <c r="D3479" s="66"/>
    </row>
    <row r="3480" spans="1:4" x14ac:dyDescent="0.25">
      <c r="A3480" s="64"/>
      <c r="B3480" s="65"/>
      <c r="C3480" s="65"/>
      <c r="D3480" s="66"/>
    </row>
    <row r="3481" spans="1:4" x14ac:dyDescent="0.25">
      <c r="A3481" s="64"/>
      <c r="B3481" s="65"/>
      <c r="C3481" s="65"/>
      <c r="D3481" s="66"/>
    </row>
    <row r="3482" spans="1:4" x14ac:dyDescent="0.25">
      <c r="A3482" s="64"/>
      <c r="B3482" s="65"/>
      <c r="C3482" s="65"/>
      <c r="D3482" s="66"/>
    </row>
    <row r="3483" spans="1:4" x14ac:dyDescent="0.25">
      <c r="A3483" s="64"/>
      <c r="B3483" s="65"/>
      <c r="C3483" s="65"/>
      <c r="D3483" s="66"/>
    </row>
    <row r="3484" spans="1:4" x14ac:dyDescent="0.25">
      <c r="A3484" s="64"/>
      <c r="B3484" s="65"/>
      <c r="C3484" s="65"/>
      <c r="D3484" s="66"/>
    </row>
    <row r="3485" spans="1:4" x14ac:dyDescent="0.25">
      <c r="A3485" s="64"/>
      <c r="B3485" s="65"/>
      <c r="C3485" s="65"/>
      <c r="D3485" s="66"/>
    </row>
    <row r="3486" spans="1:4" x14ac:dyDescent="0.25">
      <c r="A3486" s="64"/>
      <c r="B3486" s="65"/>
      <c r="C3486" s="65"/>
      <c r="D3486" s="66"/>
    </row>
    <row r="3487" spans="1:4" x14ac:dyDescent="0.25">
      <c r="A3487" s="64"/>
      <c r="B3487" s="65"/>
      <c r="C3487" s="65"/>
      <c r="D3487" s="66"/>
    </row>
    <row r="3488" spans="1:4" x14ac:dyDescent="0.25">
      <c r="A3488" s="64"/>
      <c r="B3488" s="65"/>
      <c r="C3488" s="65"/>
      <c r="D3488" s="66"/>
    </row>
    <row r="3489" spans="1:4" x14ac:dyDescent="0.25">
      <c r="A3489" s="64"/>
      <c r="B3489" s="65"/>
      <c r="C3489" s="65"/>
      <c r="D3489" s="66"/>
    </row>
    <row r="3490" spans="1:4" x14ac:dyDescent="0.25">
      <c r="A3490" s="64"/>
      <c r="B3490" s="65"/>
      <c r="C3490" s="65"/>
      <c r="D3490" s="66"/>
    </row>
    <row r="3491" spans="1:4" x14ac:dyDescent="0.25">
      <c r="A3491" s="64"/>
      <c r="B3491" s="65"/>
      <c r="C3491" s="65"/>
      <c r="D3491" s="66"/>
    </row>
    <row r="3492" spans="1:4" x14ac:dyDescent="0.25">
      <c r="A3492" s="64"/>
      <c r="B3492" s="65"/>
      <c r="C3492" s="65"/>
      <c r="D3492" s="66"/>
    </row>
    <row r="3493" spans="1:4" x14ac:dyDescent="0.25">
      <c r="A3493" s="64"/>
      <c r="B3493" s="65"/>
      <c r="C3493" s="65"/>
      <c r="D3493" s="66"/>
    </row>
    <row r="3494" spans="1:4" x14ac:dyDescent="0.25">
      <c r="A3494" s="64"/>
      <c r="B3494" s="65"/>
      <c r="C3494" s="65"/>
      <c r="D3494" s="66"/>
    </row>
    <row r="3495" spans="1:4" x14ac:dyDescent="0.25">
      <c r="A3495" s="64"/>
      <c r="B3495" s="65"/>
      <c r="C3495" s="65"/>
      <c r="D3495" s="66"/>
    </row>
    <row r="3496" spans="1:4" x14ac:dyDescent="0.25">
      <c r="A3496" s="64"/>
      <c r="B3496" s="65"/>
      <c r="C3496" s="65"/>
      <c r="D3496" s="66"/>
    </row>
    <row r="3497" spans="1:4" x14ac:dyDescent="0.25">
      <c r="A3497" s="64"/>
      <c r="B3497" s="65"/>
      <c r="C3497" s="65"/>
      <c r="D3497" s="66"/>
    </row>
    <row r="3498" spans="1:4" x14ac:dyDescent="0.25">
      <c r="A3498" s="64"/>
      <c r="B3498" s="65"/>
      <c r="C3498" s="65"/>
      <c r="D3498" s="66"/>
    </row>
    <row r="3499" spans="1:4" x14ac:dyDescent="0.25">
      <c r="A3499" s="64"/>
      <c r="B3499" s="65"/>
      <c r="C3499" s="65"/>
      <c r="D3499" s="66"/>
    </row>
    <row r="3500" spans="1:4" x14ac:dyDescent="0.25">
      <c r="A3500" s="64"/>
      <c r="B3500" s="65"/>
      <c r="C3500" s="65"/>
      <c r="D3500" s="66"/>
    </row>
    <row r="3501" spans="1:4" x14ac:dyDescent="0.25">
      <c r="A3501" s="64"/>
      <c r="B3501" s="65"/>
      <c r="C3501" s="65"/>
      <c r="D3501" s="66"/>
    </row>
    <row r="3502" spans="1:4" x14ac:dyDescent="0.25">
      <c r="A3502" s="64"/>
      <c r="B3502" s="65"/>
      <c r="C3502" s="65"/>
      <c r="D3502" s="66"/>
    </row>
    <row r="3503" spans="1:4" x14ac:dyDescent="0.25">
      <c r="A3503" s="64"/>
      <c r="B3503" s="65"/>
      <c r="C3503" s="65"/>
      <c r="D3503" s="66"/>
    </row>
    <row r="3504" spans="1:4" x14ac:dyDescent="0.25">
      <c r="A3504" s="64"/>
      <c r="B3504" s="65"/>
      <c r="C3504" s="65"/>
      <c r="D3504" s="66"/>
    </row>
    <row r="3505" spans="1:4" x14ac:dyDescent="0.25">
      <c r="A3505" s="64"/>
      <c r="B3505" s="65"/>
      <c r="C3505" s="65"/>
      <c r="D3505" s="66"/>
    </row>
    <row r="3506" spans="1:4" x14ac:dyDescent="0.25">
      <c r="A3506" s="64"/>
      <c r="B3506" s="65"/>
      <c r="C3506" s="65"/>
      <c r="D3506" s="66"/>
    </row>
    <row r="3507" spans="1:4" x14ac:dyDescent="0.25">
      <c r="A3507" s="64"/>
      <c r="B3507" s="65"/>
      <c r="C3507" s="65"/>
      <c r="D3507" s="66"/>
    </row>
    <row r="3508" spans="1:4" x14ac:dyDescent="0.25">
      <c r="A3508" s="64"/>
      <c r="B3508" s="65"/>
      <c r="C3508" s="65"/>
      <c r="D3508" s="66"/>
    </row>
    <row r="3509" spans="1:4" x14ac:dyDescent="0.25">
      <c r="A3509" s="64"/>
      <c r="B3509" s="65"/>
      <c r="C3509" s="65"/>
      <c r="D3509" s="66"/>
    </row>
    <row r="3510" spans="1:4" x14ac:dyDescent="0.25">
      <c r="A3510" s="64"/>
      <c r="B3510" s="65"/>
      <c r="C3510" s="65"/>
      <c r="D3510" s="66"/>
    </row>
    <row r="3511" spans="1:4" x14ac:dyDescent="0.25">
      <c r="A3511" s="64"/>
      <c r="B3511" s="65"/>
      <c r="C3511" s="65"/>
      <c r="D3511" s="66"/>
    </row>
    <row r="3512" spans="1:4" x14ac:dyDescent="0.25">
      <c r="A3512" s="64"/>
      <c r="B3512" s="65"/>
      <c r="C3512" s="65"/>
      <c r="D3512" s="66"/>
    </row>
    <row r="3513" spans="1:4" x14ac:dyDescent="0.25">
      <c r="A3513" s="64"/>
      <c r="B3513" s="65"/>
      <c r="C3513" s="65"/>
      <c r="D3513" s="66"/>
    </row>
    <row r="3514" spans="1:4" x14ac:dyDescent="0.25">
      <c r="A3514" s="64"/>
      <c r="B3514" s="65"/>
      <c r="C3514" s="65"/>
      <c r="D3514" s="66"/>
    </row>
    <row r="3515" spans="1:4" x14ac:dyDescent="0.25">
      <c r="A3515" s="64"/>
      <c r="B3515" s="65"/>
      <c r="C3515" s="65"/>
      <c r="D3515" s="66"/>
    </row>
    <row r="3516" spans="1:4" x14ac:dyDescent="0.25">
      <c r="A3516" s="64"/>
      <c r="B3516" s="65"/>
      <c r="C3516" s="65"/>
      <c r="D3516" s="66"/>
    </row>
    <row r="3517" spans="1:4" x14ac:dyDescent="0.25">
      <c r="A3517" s="64"/>
      <c r="B3517" s="65"/>
      <c r="C3517" s="65"/>
      <c r="D3517" s="66"/>
    </row>
    <row r="3518" spans="1:4" x14ac:dyDescent="0.25">
      <c r="A3518" s="64"/>
      <c r="B3518" s="65"/>
      <c r="C3518" s="65"/>
      <c r="D3518" s="66"/>
    </row>
    <row r="3519" spans="1:4" x14ac:dyDescent="0.25">
      <c r="A3519" s="64"/>
      <c r="B3519" s="65"/>
      <c r="C3519" s="65"/>
      <c r="D3519" s="66"/>
    </row>
    <row r="3520" spans="1:4" x14ac:dyDescent="0.25">
      <c r="A3520" s="64"/>
      <c r="B3520" s="65"/>
      <c r="C3520" s="65"/>
      <c r="D3520" s="66"/>
    </row>
    <row r="3521" spans="1:4" x14ac:dyDescent="0.25">
      <c r="A3521" s="64"/>
      <c r="B3521" s="65"/>
      <c r="C3521" s="65"/>
      <c r="D3521" s="66"/>
    </row>
    <row r="3522" spans="1:4" x14ac:dyDescent="0.25">
      <c r="A3522" s="64"/>
      <c r="B3522" s="65"/>
      <c r="C3522" s="65"/>
      <c r="D3522" s="66"/>
    </row>
    <row r="3523" spans="1:4" x14ac:dyDescent="0.25">
      <c r="A3523" s="64"/>
      <c r="B3523" s="65"/>
      <c r="C3523" s="65"/>
      <c r="D3523" s="66"/>
    </row>
    <row r="3524" spans="1:4" x14ac:dyDescent="0.25">
      <c r="A3524" s="64"/>
      <c r="B3524" s="65"/>
      <c r="C3524" s="65"/>
      <c r="D3524" s="66"/>
    </row>
    <row r="3525" spans="1:4" x14ac:dyDescent="0.25">
      <c r="A3525" s="64"/>
      <c r="B3525" s="65"/>
      <c r="C3525" s="65"/>
      <c r="D3525" s="66"/>
    </row>
    <row r="3526" spans="1:4" x14ac:dyDescent="0.25">
      <c r="A3526" s="64"/>
      <c r="B3526" s="65"/>
      <c r="C3526" s="65"/>
      <c r="D3526" s="66"/>
    </row>
    <row r="3527" spans="1:4" x14ac:dyDescent="0.25">
      <c r="A3527" s="64"/>
      <c r="B3527" s="65"/>
      <c r="C3527" s="65"/>
      <c r="D3527" s="66"/>
    </row>
    <row r="3528" spans="1:4" x14ac:dyDescent="0.25">
      <c r="A3528" s="64"/>
      <c r="B3528" s="65"/>
      <c r="C3528" s="65"/>
      <c r="D3528" s="66"/>
    </row>
    <row r="3529" spans="1:4" x14ac:dyDescent="0.25">
      <c r="A3529" s="64"/>
      <c r="B3529" s="65"/>
      <c r="C3529" s="65"/>
      <c r="D3529" s="66"/>
    </row>
    <row r="3530" spans="1:4" x14ac:dyDescent="0.25">
      <c r="A3530" s="64"/>
      <c r="B3530" s="65"/>
      <c r="C3530" s="65"/>
      <c r="D3530" s="66"/>
    </row>
    <row r="3531" spans="1:4" x14ac:dyDescent="0.25">
      <c r="A3531" s="64"/>
      <c r="B3531" s="65"/>
      <c r="C3531" s="65"/>
      <c r="D3531" s="66"/>
    </row>
    <row r="3532" spans="1:4" x14ac:dyDescent="0.25">
      <c r="A3532" s="64"/>
      <c r="B3532" s="65"/>
      <c r="C3532" s="65"/>
      <c r="D3532" s="66"/>
    </row>
    <row r="3533" spans="1:4" x14ac:dyDescent="0.25">
      <c r="A3533" s="64"/>
      <c r="B3533" s="65"/>
      <c r="C3533" s="65"/>
      <c r="D3533" s="66"/>
    </row>
    <row r="3534" spans="1:4" x14ac:dyDescent="0.25">
      <c r="A3534" s="64"/>
      <c r="B3534" s="65"/>
      <c r="C3534" s="65"/>
      <c r="D3534" s="66"/>
    </row>
    <row r="3535" spans="1:4" x14ac:dyDescent="0.25">
      <c r="A3535" s="64"/>
      <c r="B3535" s="65"/>
      <c r="C3535" s="65"/>
      <c r="D3535" s="66"/>
    </row>
    <row r="3536" spans="1:4" x14ac:dyDescent="0.25">
      <c r="A3536" s="64"/>
      <c r="B3536" s="65"/>
      <c r="C3536" s="65"/>
      <c r="D3536" s="66"/>
    </row>
    <row r="3537" spans="1:4" x14ac:dyDescent="0.25">
      <c r="A3537" s="64"/>
      <c r="B3537" s="65"/>
      <c r="C3537" s="65"/>
      <c r="D3537" s="66"/>
    </row>
    <row r="3538" spans="1:4" x14ac:dyDescent="0.25">
      <c r="A3538" s="64"/>
      <c r="B3538" s="65"/>
      <c r="C3538" s="65"/>
      <c r="D3538" s="66"/>
    </row>
    <row r="3539" spans="1:4" x14ac:dyDescent="0.25">
      <c r="A3539" s="64"/>
      <c r="B3539" s="65"/>
      <c r="C3539" s="65"/>
      <c r="D3539" s="66"/>
    </row>
    <row r="3540" spans="1:4" x14ac:dyDescent="0.25">
      <c r="A3540" s="64"/>
      <c r="B3540" s="65"/>
      <c r="C3540" s="65"/>
      <c r="D3540" s="66"/>
    </row>
    <row r="3541" spans="1:4" x14ac:dyDescent="0.25">
      <c r="A3541" s="64"/>
      <c r="B3541" s="65"/>
      <c r="C3541" s="65"/>
      <c r="D3541" s="66"/>
    </row>
    <row r="3542" spans="1:4" x14ac:dyDescent="0.25">
      <c r="A3542" s="64"/>
      <c r="B3542" s="65"/>
      <c r="C3542" s="65"/>
      <c r="D3542" s="66"/>
    </row>
    <row r="3543" spans="1:4" x14ac:dyDescent="0.25">
      <c r="A3543" s="64"/>
      <c r="B3543" s="65"/>
      <c r="C3543" s="65"/>
      <c r="D3543" s="66"/>
    </row>
    <row r="3544" spans="1:4" x14ac:dyDescent="0.25">
      <c r="A3544" s="64"/>
      <c r="B3544" s="65"/>
      <c r="C3544" s="65"/>
      <c r="D3544" s="66"/>
    </row>
    <row r="3545" spans="1:4" x14ac:dyDescent="0.25">
      <c r="A3545" s="64"/>
      <c r="B3545" s="65"/>
      <c r="C3545" s="65"/>
      <c r="D3545" s="66"/>
    </row>
    <row r="3546" spans="1:4" x14ac:dyDescent="0.25">
      <c r="A3546" s="64"/>
      <c r="B3546" s="65"/>
      <c r="C3546" s="65"/>
      <c r="D3546" s="66"/>
    </row>
    <row r="3547" spans="1:4" x14ac:dyDescent="0.25">
      <c r="A3547" s="64"/>
      <c r="B3547" s="65"/>
      <c r="C3547" s="65"/>
      <c r="D3547" s="66"/>
    </row>
    <row r="3548" spans="1:4" x14ac:dyDescent="0.25">
      <c r="A3548" s="64"/>
      <c r="B3548" s="65"/>
      <c r="C3548" s="65"/>
      <c r="D3548" s="66"/>
    </row>
    <row r="3549" spans="1:4" x14ac:dyDescent="0.25">
      <c r="A3549" s="64"/>
      <c r="B3549" s="65"/>
      <c r="C3549" s="65"/>
      <c r="D3549" s="66"/>
    </row>
    <row r="3550" spans="1:4" x14ac:dyDescent="0.25">
      <c r="A3550" s="64"/>
      <c r="B3550" s="65"/>
      <c r="C3550" s="65"/>
      <c r="D3550" s="66"/>
    </row>
    <row r="3551" spans="1:4" x14ac:dyDescent="0.25">
      <c r="A3551" s="64"/>
      <c r="B3551" s="65"/>
      <c r="C3551" s="65"/>
      <c r="D3551" s="66"/>
    </row>
    <row r="3552" spans="1:4" x14ac:dyDescent="0.25">
      <c r="A3552" s="64"/>
      <c r="B3552" s="65"/>
      <c r="C3552" s="65"/>
      <c r="D3552" s="66"/>
    </row>
    <row r="3553" spans="1:4" x14ac:dyDescent="0.25">
      <c r="A3553" s="64"/>
      <c r="B3553" s="65"/>
      <c r="C3553" s="65"/>
      <c r="D3553" s="66"/>
    </row>
    <row r="3554" spans="1:4" x14ac:dyDescent="0.25">
      <c r="A3554" s="64"/>
      <c r="B3554" s="65"/>
      <c r="C3554" s="65"/>
      <c r="D3554" s="66"/>
    </row>
    <row r="3555" spans="1:4" x14ac:dyDescent="0.25">
      <c r="A3555" s="64"/>
      <c r="B3555" s="65"/>
      <c r="C3555" s="65"/>
      <c r="D3555" s="66"/>
    </row>
    <row r="3556" spans="1:4" x14ac:dyDescent="0.25">
      <c r="A3556" s="64"/>
      <c r="B3556" s="65"/>
      <c r="C3556" s="65"/>
      <c r="D3556" s="66"/>
    </row>
    <row r="3557" spans="1:4" x14ac:dyDescent="0.25">
      <c r="A3557" s="64"/>
      <c r="B3557" s="65"/>
      <c r="C3557" s="65"/>
      <c r="D3557" s="66"/>
    </row>
    <row r="3558" spans="1:4" x14ac:dyDescent="0.25">
      <c r="A3558" s="64"/>
      <c r="B3558" s="65"/>
      <c r="C3558" s="65"/>
      <c r="D3558" s="66"/>
    </row>
    <row r="3559" spans="1:4" x14ac:dyDescent="0.25">
      <c r="A3559" s="64"/>
      <c r="B3559" s="65"/>
      <c r="C3559" s="65"/>
      <c r="D3559" s="66"/>
    </row>
    <row r="3560" spans="1:4" x14ac:dyDescent="0.25">
      <c r="A3560" s="64"/>
      <c r="B3560" s="65"/>
      <c r="C3560" s="65"/>
      <c r="D3560" s="66"/>
    </row>
    <row r="3561" spans="1:4" x14ac:dyDescent="0.25">
      <c r="A3561" s="64"/>
      <c r="B3561" s="65"/>
      <c r="C3561" s="65"/>
      <c r="D3561" s="66"/>
    </row>
    <row r="3562" spans="1:4" x14ac:dyDescent="0.25">
      <c r="A3562" s="64"/>
      <c r="B3562" s="65"/>
      <c r="C3562" s="65"/>
      <c r="D3562" s="66"/>
    </row>
    <row r="3563" spans="1:4" x14ac:dyDescent="0.25">
      <c r="A3563" s="64"/>
      <c r="B3563" s="65"/>
      <c r="C3563" s="65"/>
      <c r="D3563" s="66"/>
    </row>
    <row r="3564" spans="1:4" x14ac:dyDescent="0.25">
      <c r="A3564" s="64"/>
      <c r="B3564" s="65"/>
      <c r="C3564" s="65"/>
      <c r="D3564" s="66"/>
    </row>
    <row r="3565" spans="1:4" x14ac:dyDescent="0.25">
      <c r="A3565" s="64"/>
      <c r="B3565" s="65"/>
      <c r="C3565" s="65"/>
      <c r="D3565" s="66"/>
    </row>
    <row r="3566" spans="1:4" x14ac:dyDescent="0.25">
      <c r="A3566" s="64"/>
      <c r="B3566" s="65"/>
      <c r="C3566" s="65"/>
      <c r="D3566" s="66"/>
    </row>
    <row r="3567" spans="1:4" x14ac:dyDescent="0.25">
      <c r="A3567" s="64"/>
      <c r="B3567" s="65"/>
      <c r="C3567" s="65"/>
      <c r="D3567" s="66"/>
    </row>
    <row r="3568" spans="1:4" x14ac:dyDescent="0.25">
      <c r="A3568" s="64"/>
      <c r="B3568" s="65"/>
      <c r="C3568" s="65"/>
      <c r="D3568" s="66"/>
    </row>
    <row r="3569" spans="1:4" x14ac:dyDescent="0.25">
      <c r="A3569" s="64"/>
      <c r="B3569" s="65"/>
      <c r="C3569" s="65"/>
      <c r="D3569" s="66"/>
    </row>
    <row r="3570" spans="1:4" x14ac:dyDescent="0.25">
      <c r="A3570" s="64"/>
      <c r="B3570" s="65"/>
      <c r="C3570" s="65"/>
      <c r="D3570" s="66"/>
    </row>
    <row r="3571" spans="1:4" x14ac:dyDescent="0.25">
      <c r="A3571" s="64"/>
      <c r="B3571" s="65"/>
      <c r="C3571" s="65"/>
      <c r="D3571" s="66"/>
    </row>
    <row r="3572" spans="1:4" x14ac:dyDescent="0.25">
      <c r="A3572" s="64"/>
      <c r="B3572" s="65"/>
      <c r="C3572" s="65"/>
      <c r="D3572" s="66"/>
    </row>
    <row r="3573" spans="1:4" x14ac:dyDescent="0.25">
      <c r="A3573" s="64"/>
      <c r="B3573" s="65"/>
      <c r="C3573" s="65"/>
      <c r="D3573" s="66"/>
    </row>
    <row r="3574" spans="1:4" x14ac:dyDescent="0.25">
      <c r="A3574" s="64"/>
      <c r="B3574" s="65"/>
      <c r="C3574" s="65"/>
      <c r="D3574" s="66"/>
    </row>
    <row r="3575" spans="1:4" x14ac:dyDescent="0.25">
      <c r="A3575" s="64"/>
      <c r="B3575" s="65"/>
      <c r="C3575" s="65"/>
      <c r="D3575" s="66"/>
    </row>
    <row r="3576" spans="1:4" x14ac:dyDescent="0.25">
      <c r="A3576" s="64"/>
      <c r="B3576" s="65"/>
      <c r="C3576" s="65"/>
      <c r="D3576" s="66"/>
    </row>
    <row r="3577" spans="1:4" x14ac:dyDescent="0.25">
      <c r="A3577" s="64"/>
      <c r="B3577" s="65"/>
      <c r="C3577" s="65"/>
      <c r="D3577" s="66"/>
    </row>
    <row r="3578" spans="1:4" x14ac:dyDescent="0.25">
      <c r="A3578" s="64"/>
      <c r="B3578" s="65"/>
      <c r="C3578" s="65"/>
      <c r="D3578" s="66"/>
    </row>
    <row r="3579" spans="1:4" x14ac:dyDescent="0.25">
      <c r="A3579" s="64"/>
      <c r="B3579" s="65"/>
      <c r="C3579" s="65"/>
      <c r="D3579" s="66"/>
    </row>
    <row r="3580" spans="1:4" x14ac:dyDescent="0.25">
      <c r="A3580" s="64"/>
      <c r="B3580" s="65"/>
      <c r="C3580" s="65"/>
      <c r="D3580" s="66"/>
    </row>
    <row r="3581" spans="1:4" x14ac:dyDescent="0.25">
      <c r="A3581" s="64"/>
      <c r="B3581" s="65"/>
      <c r="C3581" s="65"/>
      <c r="D3581" s="66"/>
    </row>
    <row r="3582" spans="1:4" x14ac:dyDescent="0.25">
      <c r="A3582" s="64"/>
      <c r="B3582" s="65"/>
      <c r="C3582" s="65"/>
      <c r="D3582" s="66"/>
    </row>
    <row r="3583" spans="1:4" x14ac:dyDescent="0.25">
      <c r="A3583" s="64"/>
      <c r="B3583" s="65"/>
      <c r="C3583" s="65"/>
      <c r="D3583" s="66"/>
    </row>
    <row r="3584" spans="1:4" x14ac:dyDescent="0.25">
      <c r="A3584" s="64"/>
      <c r="B3584" s="65"/>
      <c r="C3584" s="65"/>
      <c r="D3584" s="66"/>
    </row>
    <row r="3585" spans="1:4" x14ac:dyDescent="0.25">
      <c r="A3585" s="64"/>
      <c r="B3585" s="65"/>
      <c r="C3585" s="65"/>
      <c r="D3585" s="66"/>
    </row>
    <row r="3586" spans="1:4" x14ac:dyDescent="0.25">
      <c r="A3586" s="64"/>
      <c r="B3586" s="65"/>
      <c r="C3586" s="65"/>
      <c r="D3586" s="66"/>
    </row>
    <row r="3587" spans="1:4" x14ac:dyDescent="0.25">
      <c r="A3587" s="64"/>
      <c r="B3587" s="65"/>
      <c r="C3587" s="65"/>
      <c r="D3587" s="66"/>
    </row>
    <row r="3588" spans="1:4" x14ac:dyDescent="0.25">
      <c r="A3588" s="64"/>
      <c r="B3588" s="65"/>
      <c r="C3588" s="65"/>
      <c r="D3588" s="66"/>
    </row>
    <row r="3589" spans="1:4" x14ac:dyDescent="0.25">
      <c r="A3589" s="64"/>
      <c r="B3589" s="65"/>
      <c r="C3589" s="65"/>
      <c r="D3589" s="66"/>
    </row>
    <row r="3590" spans="1:4" x14ac:dyDescent="0.25">
      <c r="A3590" s="64"/>
      <c r="B3590" s="65"/>
      <c r="C3590" s="65"/>
      <c r="D3590" s="66"/>
    </row>
    <row r="3591" spans="1:4" x14ac:dyDescent="0.25">
      <c r="A3591" s="64"/>
      <c r="B3591" s="65"/>
      <c r="C3591" s="65"/>
      <c r="D3591" s="66"/>
    </row>
    <row r="3592" spans="1:4" x14ac:dyDescent="0.25">
      <c r="A3592" s="64"/>
      <c r="B3592" s="65"/>
      <c r="C3592" s="65"/>
      <c r="D3592" s="66"/>
    </row>
    <row r="3593" spans="1:4" x14ac:dyDescent="0.25">
      <c r="A3593" s="64"/>
      <c r="B3593" s="65"/>
      <c r="C3593" s="65"/>
      <c r="D3593" s="66"/>
    </row>
    <row r="3594" spans="1:4" x14ac:dyDescent="0.25">
      <c r="A3594" s="64"/>
      <c r="B3594" s="65"/>
      <c r="C3594" s="65"/>
      <c r="D3594" s="66"/>
    </row>
    <row r="3595" spans="1:4" x14ac:dyDescent="0.25">
      <c r="A3595" s="64"/>
      <c r="B3595" s="65"/>
      <c r="C3595" s="65"/>
      <c r="D3595" s="66"/>
    </row>
    <row r="3596" spans="1:4" x14ac:dyDescent="0.25">
      <c r="A3596" s="64"/>
      <c r="B3596" s="65"/>
      <c r="C3596" s="65"/>
      <c r="D3596" s="66"/>
    </row>
    <row r="3597" spans="1:4" x14ac:dyDescent="0.25">
      <c r="A3597" s="64"/>
      <c r="B3597" s="65"/>
      <c r="C3597" s="65"/>
      <c r="D3597" s="66"/>
    </row>
    <row r="3598" spans="1:4" x14ac:dyDescent="0.25">
      <c r="A3598" s="64"/>
      <c r="B3598" s="65"/>
      <c r="C3598" s="65"/>
      <c r="D3598" s="66"/>
    </row>
    <row r="3599" spans="1:4" x14ac:dyDescent="0.25">
      <c r="A3599" s="64"/>
      <c r="B3599" s="65"/>
      <c r="C3599" s="65"/>
      <c r="D3599" s="66"/>
    </row>
    <row r="3600" spans="1:4" x14ac:dyDescent="0.25">
      <c r="A3600" s="64"/>
      <c r="B3600" s="65"/>
      <c r="C3600" s="65"/>
      <c r="D3600" s="66"/>
    </row>
    <row r="3601" spans="1:4" x14ac:dyDescent="0.25">
      <c r="A3601" s="64"/>
      <c r="B3601" s="65"/>
      <c r="C3601" s="65"/>
      <c r="D3601" s="66"/>
    </row>
    <row r="3602" spans="1:4" x14ac:dyDescent="0.25">
      <c r="A3602" s="64"/>
      <c r="B3602" s="65"/>
      <c r="C3602" s="65"/>
      <c r="D3602" s="66"/>
    </row>
    <row r="3603" spans="1:4" x14ac:dyDescent="0.25">
      <c r="A3603" s="64"/>
      <c r="B3603" s="65"/>
      <c r="C3603" s="65"/>
      <c r="D3603" s="66"/>
    </row>
    <row r="3604" spans="1:4" x14ac:dyDescent="0.25">
      <c r="A3604" s="64"/>
      <c r="B3604" s="65"/>
      <c r="C3604" s="65"/>
      <c r="D3604" s="66"/>
    </row>
    <row r="3605" spans="1:4" x14ac:dyDescent="0.25">
      <c r="A3605" s="64"/>
      <c r="B3605" s="65"/>
      <c r="C3605" s="65"/>
      <c r="D3605" s="66"/>
    </row>
    <row r="3606" spans="1:4" x14ac:dyDescent="0.25">
      <c r="A3606" s="64"/>
      <c r="B3606" s="65"/>
      <c r="C3606" s="65"/>
      <c r="D3606" s="66"/>
    </row>
    <row r="3607" spans="1:4" x14ac:dyDescent="0.25">
      <c r="A3607" s="64"/>
      <c r="B3607" s="65"/>
      <c r="C3607" s="65"/>
      <c r="D3607" s="66"/>
    </row>
    <row r="3608" spans="1:4" x14ac:dyDescent="0.25">
      <c r="A3608" s="64"/>
      <c r="B3608" s="65"/>
      <c r="C3608" s="65"/>
      <c r="D3608" s="66"/>
    </row>
    <row r="3609" spans="1:4" x14ac:dyDescent="0.25">
      <c r="A3609" s="64"/>
      <c r="B3609" s="65"/>
      <c r="C3609" s="65"/>
      <c r="D3609" s="66"/>
    </row>
    <row r="3610" spans="1:4" x14ac:dyDescent="0.25">
      <c r="A3610" s="64"/>
      <c r="B3610" s="65"/>
      <c r="C3610" s="65"/>
      <c r="D3610" s="66"/>
    </row>
    <row r="3611" spans="1:4" x14ac:dyDescent="0.25">
      <c r="A3611" s="64"/>
      <c r="B3611" s="65"/>
      <c r="C3611" s="65"/>
      <c r="D3611" s="66"/>
    </row>
    <row r="3612" spans="1:4" x14ac:dyDescent="0.25">
      <c r="A3612" s="64"/>
      <c r="B3612" s="65"/>
      <c r="C3612" s="65"/>
      <c r="D3612" s="66"/>
    </row>
    <row r="3613" spans="1:4" x14ac:dyDescent="0.25">
      <c r="A3613" s="64"/>
      <c r="B3613" s="65"/>
      <c r="C3613" s="65"/>
      <c r="D3613" s="66"/>
    </row>
    <row r="3614" spans="1:4" x14ac:dyDescent="0.25">
      <c r="A3614" s="64"/>
      <c r="B3614" s="65"/>
      <c r="C3614" s="65"/>
      <c r="D3614" s="66"/>
    </row>
    <row r="3615" spans="1:4" x14ac:dyDescent="0.25">
      <c r="A3615" s="64"/>
      <c r="B3615" s="65"/>
      <c r="C3615" s="65"/>
      <c r="D3615" s="66"/>
    </row>
    <row r="3616" spans="1:4" x14ac:dyDescent="0.25">
      <c r="A3616" s="64"/>
      <c r="B3616" s="65"/>
      <c r="C3616" s="65"/>
      <c r="D3616" s="66"/>
    </row>
    <row r="3617" spans="1:4" x14ac:dyDescent="0.25">
      <c r="A3617" s="64"/>
      <c r="B3617" s="65"/>
      <c r="C3617" s="65"/>
      <c r="D3617" s="66"/>
    </row>
    <row r="3618" spans="1:4" x14ac:dyDescent="0.25">
      <c r="A3618" s="64"/>
      <c r="B3618" s="65"/>
      <c r="C3618" s="65"/>
      <c r="D3618" s="66"/>
    </row>
    <row r="3619" spans="1:4" x14ac:dyDescent="0.25">
      <c r="A3619" s="64"/>
      <c r="B3619" s="65"/>
      <c r="C3619" s="65"/>
      <c r="D3619" s="66"/>
    </row>
    <row r="3620" spans="1:4" x14ac:dyDescent="0.25">
      <c r="A3620" s="64"/>
      <c r="B3620" s="65"/>
      <c r="C3620" s="65"/>
      <c r="D3620" s="66"/>
    </row>
    <row r="3621" spans="1:4" x14ac:dyDescent="0.25">
      <c r="A3621" s="64"/>
      <c r="B3621" s="65"/>
      <c r="C3621" s="65"/>
      <c r="D3621" s="66"/>
    </row>
    <row r="3622" spans="1:4" x14ac:dyDescent="0.25">
      <c r="A3622" s="64"/>
      <c r="B3622" s="65"/>
      <c r="C3622" s="65"/>
      <c r="D3622" s="66"/>
    </row>
    <row r="3623" spans="1:4" x14ac:dyDescent="0.25">
      <c r="A3623" s="64"/>
      <c r="B3623" s="65"/>
      <c r="C3623" s="65"/>
      <c r="D3623" s="66"/>
    </row>
    <row r="3624" spans="1:4" x14ac:dyDescent="0.25">
      <c r="A3624" s="64"/>
      <c r="B3624" s="65"/>
      <c r="C3624" s="65"/>
      <c r="D3624" s="66"/>
    </row>
    <row r="3625" spans="1:4" x14ac:dyDescent="0.25">
      <c r="A3625" s="64"/>
      <c r="B3625" s="65"/>
      <c r="C3625" s="65"/>
      <c r="D3625" s="66"/>
    </row>
    <row r="3626" spans="1:4" x14ac:dyDescent="0.25">
      <c r="A3626" s="64"/>
      <c r="B3626" s="65"/>
      <c r="C3626" s="65"/>
      <c r="D3626" s="66"/>
    </row>
    <row r="3627" spans="1:4" x14ac:dyDescent="0.25">
      <c r="A3627" s="64"/>
      <c r="B3627" s="65"/>
      <c r="C3627" s="65"/>
      <c r="D3627" s="66"/>
    </row>
    <row r="3628" spans="1:4" x14ac:dyDescent="0.25">
      <c r="A3628" s="64"/>
      <c r="B3628" s="65"/>
      <c r="C3628" s="65"/>
      <c r="D3628" s="66"/>
    </row>
    <row r="3629" spans="1:4" x14ac:dyDescent="0.25">
      <c r="A3629" s="64"/>
      <c r="B3629" s="65"/>
      <c r="C3629" s="65"/>
      <c r="D3629" s="66"/>
    </row>
    <row r="3630" spans="1:4" x14ac:dyDescent="0.25">
      <c r="A3630" s="64"/>
      <c r="B3630" s="65"/>
      <c r="C3630" s="65"/>
      <c r="D3630" s="66"/>
    </row>
    <row r="3631" spans="1:4" x14ac:dyDescent="0.25">
      <c r="A3631" s="64"/>
      <c r="B3631" s="65"/>
      <c r="C3631" s="65"/>
      <c r="D3631" s="66"/>
    </row>
    <row r="3632" spans="1:4" x14ac:dyDescent="0.25">
      <c r="A3632" s="64"/>
      <c r="B3632" s="65"/>
      <c r="C3632" s="65"/>
      <c r="D3632" s="66"/>
    </row>
    <row r="3633" spans="1:4" x14ac:dyDescent="0.25">
      <c r="A3633" s="64"/>
      <c r="B3633" s="65"/>
      <c r="C3633" s="65"/>
      <c r="D3633" s="66"/>
    </row>
    <row r="3634" spans="1:4" x14ac:dyDescent="0.25">
      <c r="A3634" s="64"/>
      <c r="B3634" s="65"/>
      <c r="C3634" s="65"/>
      <c r="D3634" s="66"/>
    </row>
    <row r="3635" spans="1:4" x14ac:dyDescent="0.25">
      <c r="A3635" s="64"/>
      <c r="B3635" s="65"/>
      <c r="C3635" s="65"/>
      <c r="D3635" s="66"/>
    </row>
    <row r="3636" spans="1:4" x14ac:dyDescent="0.25">
      <c r="A3636" s="64"/>
      <c r="B3636" s="65"/>
      <c r="C3636" s="65"/>
      <c r="D3636" s="66"/>
    </row>
    <row r="3637" spans="1:4" x14ac:dyDescent="0.25">
      <c r="A3637" s="64"/>
      <c r="B3637" s="65"/>
      <c r="C3637" s="65"/>
      <c r="D3637" s="66"/>
    </row>
    <row r="3638" spans="1:4" x14ac:dyDescent="0.25">
      <c r="A3638" s="64"/>
      <c r="B3638" s="65"/>
      <c r="C3638" s="65"/>
      <c r="D3638" s="66"/>
    </row>
    <row r="3639" spans="1:4" x14ac:dyDescent="0.25">
      <c r="A3639" s="64"/>
      <c r="B3639" s="65"/>
      <c r="C3639" s="65"/>
      <c r="D3639" s="66"/>
    </row>
    <row r="3640" spans="1:4" x14ac:dyDescent="0.25">
      <c r="A3640" s="64"/>
      <c r="B3640" s="65"/>
      <c r="C3640" s="65"/>
      <c r="D3640" s="66"/>
    </row>
    <row r="3641" spans="1:4" x14ac:dyDescent="0.25">
      <c r="A3641" s="64"/>
      <c r="B3641" s="65"/>
      <c r="C3641" s="65"/>
      <c r="D3641" s="66"/>
    </row>
    <row r="3642" spans="1:4" x14ac:dyDescent="0.25">
      <c r="A3642" s="64"/>
      <c r="B3642" s="65"/>
      <c r="C3642" s="65"/>
      <c r="D3642" s="66"/>
    </row>
    <row r="3643" spans="1:4" x14ac:dyDescent="0.25">
      <c r="A3643" s="64"/>
      <c r="B3643" s="65"/>
      <c r="C3643" s="65"/>
      <c r="D3643" s="66"/>
    </row>
    <row r="3644" spans="1:4" x14ac:dyDescent="0.25">
      <c r="A3644" s="64"/>
      <c r="B3644" s="65"/>
      <c r="C3644" s="65"/>
      <c r="D3644" s="66"/>
    </row>
    <row r="3645" spans="1:4" x14ac:dyDescent="0.25">
      <c r="A3645" s="64"/>
      <c r="B3645" s="65"/>
      <c r="C3645" s="65"/>
      <c r="D3645" s="66"/>
    </row>
    <row r="3646" spans="1:4" x14ac:dyDescent="0.25">
      <c r="A3646" s="64"/>
      <c r="B3646" s="65"/>
      <c r="C3646" s="65"/>
      <c r="D3646" s="66"/>
    </row>
    <row r="3647" spans="1:4" x14ac:dyDescent="0.25">
      <c r="A3647" s="64"/>
      <c r="B3647" s="65"/>
      <c r="C3647" s="65"/>
      <c r="D3647" s="66"/>
    </row>
    <row r="3648" spans="1:4" x14ac:dyDescent="0.25">
      <c r="A3648" s="64"/>
      <c r="B3648" s="65"/>
      <c r="C3648" s="65"/>
      <c r="D3648" s="66"/>
    </row>
    <row r="3649" spans="1:4" x14ac:dyDescent="0.25">
      <c r="A3649" s="64"/>
      <c r="B3649" s="65"/>
      <c r="C3649" s="65"/>
      <c r="D3649" s="66"/>
    </row>
    <row r="3650" spans="1:4" x14ac:dyDescent="0.25">
      <c r="A3650" s="64"/>
      <c r="B3650" s="65"/>
      <c r="C3650" s="65"/>
      <c r="D3650" s="66"/>
    </row>
    <row r="3651" spans="1:4" x14ac:dyDescent="0.25">
      <c r="A3651" s="64"/>
      <c r="B3651" s="65"/>
      <c r="C3651" s="65"/>
      <c r="D3651" s="66"/>
    </row>
    <row r="3652" spans="1:4" x14ac:dyDescent="0.25">
      <c r="A3652" s="64"/>
      <c r="B3652" s="65"/>
      <c r="C3652" s="65"/>
      <c r="D3652" s="66"/>
    </row>
    <row r="3653" spans="1:4" x14ac:dyDescent="0.25">
      <c r="A3653" s="64"/>
      <c r="B3653" s="65"/>
      <c r="C3653" s="65"/>
      <c r="D3653" s="66"/>
    </row>
    <row r="3654" spans="1:4" x14ac:dyDescent="0.25">
      <c r="A3654" s="64"/>
      <c r="B3654" s="65"/>
      <c r="C3654" s="65"/>
      <c r="D3654" s="66"/>
    </row>
    <row r="3655" spans="1:4" x14ac:dyDescent="0.25">
      <c r="A3655" s="64"/>
      <c r="B3655" s="65"/>
      <c r="C3655" s="65"/>
      <c r="D3655" s="66"/>
    </row>
    <row r="3656" spans="1:4" x14ac:dyDescent="0.25">
      <c r="A3656" s="64"/>
      <c r="B3656" s="65"/>
      <c r="C3656" s="65"/>
      <c r="D3656" s="66"/>
    </row>
    <row r="3657" spans="1:4" x14ac:dyDescent="0.25">
      <c r="A3657" s="64"/>
      <c r="B3657" s="65"/>
      <c r="C3657" s="65"/>
      <c r="D3657" s="66"/>
    </row>
    <row r="3658" spans="1:4" x14ac:dyDescent="0.25">
      <c r="A3658" s="64"/>
      <c r="B3658" s="65"/>
      <c r="C3658" s="65"/>
      <c r="D3658" s="66"/>
    </row>
    <row r="3659" spans="1:4" x14ac:dyDescent="0.25">
      <c r="A3659" s="64"/>
      <c r="B3659" s="65"/>
      <c r="C3659" s="65"/>
      <c r="D3659" s="66"/>
    </row>
    <row r="3660" spans="1:4" x14ac:dyDescent="0.25">
      <c r="A3660" s="64"/>
      <c r="B3660" s="65"/>
      <c r="C3660" s="65"/>
      <c r="D3660" s="66"/>
    </row>
    <row r="3661" spans="1:4" x14ac:dyDescent="0.25">
      <c r="A3661" s="64"/>
      <c r="B3661" s="65"/>
      <c r="C3661" s="65"/>
      <c r="D3661" s="66"/>
    </row>
    <row r="3662" spans="1:4" x14ac:dyDescent="0.25">
      <c r="A3662" s="64"/>
      <c r="B3662" s="65"/>
      <c r="C3662" s="65"/>
      <c r="D3662" s="66"/>
    </row>
    <row r="3663" spans="1:4" x14ac:dyDescent="0.25">
      <c r="A3663" s="64"/>
      <c r="B3663" s="65"/>
      <c r="C3663" s="65"/>
      <c r="D3663" s="66"/>
    </row>
    <row r="3664" spans="1:4" x14ac:dyDescent="0.25">
      <c r="A3664" s="64"/>
      <c r="B3664" s="65"/>
      <c r="C3664" s="65"/>
      <c r="D3664" s="66"/>
    </row>
    <row r="3665" spans="1:4" x14ac:dyDescent="0.25">
      <c r="A3665" s="64"/>
      <c r="B3665" s="65"/>
      <c r="C3665" s="65"/>
      <c r="D3665" s="66"/>
    </row>
    <row r="3666" spans="1:4" x14ac:dyDescent="0.25">
      <c r="A3666" s="64"/>
      <c r="B3666" s="65"/>
      <c r="C3666" s="65"/>
      <c r="D3666" s="66"/>
    </row>
    <row r="3667" spans="1:4" x14ac:dyDescent="0.25">
      <c r="A3667" s="64"/>
      <c r="B3667" s="65"/>
      <c r="C3667" s="65"/>
      <c r="D3667" s="66"/>
    </row>
    <row r="3668" spans="1:4" x14ac:dyDescent="0.25">
      <c r="A3668" s="64"/>
      <c r="B3668" s="65"/>
      <c r="C3668" s="65"/>
      <c r="D3668" s="66"/>
    </row>
    <row r="3669" spans="1:4" x14ac:dyDescent="0.25">
      <c r="A3669" s="64"/>
      <c r="B3669" s="65"/>
      <c r="C3669" s="65"/>
      <c r="D3669" s="66"/>
    </row>
    <row r="3670" spans="1:4" x14ac:dyDescent="0.25">
      <c r="A3670" s="64"/>
      <c r="B3670" s="65"/>
      <c r="C3670" s="65"/>
      <c r="D3670" s="66"/>
    </row>
    <row r="3671" spans="1:4" x14ac:dyDescent="0.25">
      <c r="A3671" s="64"/>
      <c r="B3671" s="65"/>
      <c r="C3671" s="65"/>
      <c r="D3671" s="66"/>
    </row>
    <row r="3672" spans="1:4" x14ac:dyDescent="0.25">
      <c r="A3672" s="64"/>
      <c r="B3672" s="65"/>
      <c r="C3672" s="65"/>
      <c r="D3672" s="66"/>
    </row>
    <row r="3673" spans="1:4" x14ac:dyDescent="0.25">
      <c r="A3673" s="64"/>
      <c r="B3673" s="65"/>
      <c r="C3673" s="65"/>
      <c r="D3673" s="66"/>
    </row>
    <row r="3674" spans="1:4" x14ac:dyDescent="0.25">
      <c r="A3674" s="64"/>
      <c r="B3674" s="65"/>
      <c r="C3674" s="65"/>
      <c r="D3674" s="66"/>
    </row>
    <row r="3675" spans="1:4" x14ac:dyDescent="0.25">
      <c r="A3675" s="64"/>
      <c r="B3675" s="65"/>
      <c r="C3675" s="65"/>
      <c r="D3675" s="66"/>
    </row>
    <row r="3676" spans="1:4" x14ac:dyDescent="0.25">
      <c r="A3676" s="64"/>
      <c r="B3676" s="65"/>
      <c r="C3676" s="65"/>
      <c r="D3676" s="66"/>
    </row>
    <row r="3677" spans="1:4" x14ac:dyDescent="0.25">
      <c r="A3677" s="64"/>
      <c r="B3677" s="65"/>
      <c r="C3677" s="65"/>
      <c r="D3677" s="66"/>
    </row>
    <row r="3678" spans="1:4" x14ac:dyDescent="0.25">
      <c r="A3678" s="64"/>
      <c r="B3678" s="65"/>
      <c r="C3678" s="65"/>
      <c r="D3678" s="66"/>
    </row>
    <row r="3679" spans="1:4" x14ac:dyDescent="0.25">
      <c r="A3679" s="64"/>
      <c r="B3679" s="65"/>
      <c r="C3679" s="65"/>
      <c r="D3679" s="66"/>
    </row>
    <row r="3680" spans="1:4" x14ac:dyDescent="0.25">
      <c r="A3680" s="64"/>
      <c r="B3680" s="65"/>
      <c r="C3680" s="65"/>
      <c r="D3680" s="66"/>
    </row>
    <row r="3681" spans="1:4" x14ac:dyDescent="0.25">
      <c r="A3681" s="64"/>
      <c r="B3681" s="65"/>
      <c r="C3681" s="65"/>
      <c r="D3681" s="66"/>
    </row>
    <row r="3682" spans="1:4" x14ac:dyDescent="0.25">
      <c r="A3682" s="64"/>
      <c r="B3682" s="65"/>
      <c r="C3682" s="65"/>
      <c r="D3682" s="66"/>
    </row>
    <row r="3683" spans="1:4" x14ac:dyDescent="0.25">
      <c r="A3683" s="64"/>
      <c r="B3683" s="65"/>
      <c r="C3683" s="65"/>
      <c r="D3683" s="66"/>
    </row>
    <row r="3684" spans="1:4" x14ac:dyDescent="0.25">
      <c r="A3684" s="64"/>
      <c r="B3684" s="65"/>
      <c r="C3684" s="65"/>
      <c r="D3684" s="66"/>
    </row>
    <row r="3685" spans="1:4" x14ac:dyDescent="0.25">
      <c r="A3685" s="64"/>
      <c r="B3685" s="65"/>
      <c r="C3685" s="65"/>
      <c r="D3685" s="66"/>
    </row>
    <row r="3686" spans="1:4" x14ac:dyDescent="0.25">
      <c r="A3686" s="64"/>
      <c r="B3686" s="65"/>
      <c r="C3686" s="65"/>
      <c r="D3686" s="66"/>
    </row>
    <row r="3687" spans="1:4" x14ac:dyDescent="0.25">
      <c r="A3687" s="64"/>
      <c r="B3687" s="65"/>
      <c r="C3687" s="65"/>
      <c r="D3687" s="66"/>
    </row>
    <row r="3688" spans="1:4" x14ac:dyDescent="0.25">
      <c r="A3688" s="64"/>
      <c r="B3688" s="65"/>
      <c r="C3688" s="65"/>
      <c r="D3688" s="66"/>
    </row>
    <row r="3689" spans="1:4" x14ac:dyDescent="0.25">
      <c r="A3689" s="64"/>
      <c r="B3689" s="65"/>
      <c r="C3689" s="65"/>
      <c r="D3689" s="66"/>
    </row>
    <row r="3690" spans="1:4" x14ac:dyDescent="0.25">
      <c r="A3690" s="64"/>
      <c r="B3690" s="65"/>
      <c r="C3690" s="65"/>
      <c r="D3690" s="66"/>
    </row>
    <row r="3691" spans="1:4" x14ac:dyDescent="0.25">
      <c r="A3691" s="64"/>
      <c r="B3691" s="65"/>
      <c r="C3691" s="65"/>
      <c r="D3691" s="66"/>
    </row>
    <row r="3692" spans="1:4" x14ac:dyDescent="0.25">
      <c r="A3692" s="64"/>
      <c r="B3692" s="65"/>
      <c r="C3692" s="65"/>
      <c r="D3692" s="66"/>
    </row>
    <row r="3693" spans="1:4" x14ac:dyDescent="0.25">
      <c r="A3693" s="64"/>
      <c r="B3693" s="65"/>
      <c r="C3693" s="65"/>
      <c r="D3693" s="66"/>
    </row>
    <row r="3694" spans="1:4" x14ac:dyDescent="0.25">
      <c r="A3694" s="64"/>
      <c r="B3694" s="65"/>
      <c r="C3694" s="65"/>
      <c r="D3694" s="66"/>
    </row>
    <row r="3695" spans="1:4" x14ac:dyDescent="0.25">
      <c r="A3695" s="64"/>
      <c r="B3695" s="65"/>
      <c r="C3695" s="65"/>
      <c r="D3695" s="66"/>
    </row>
    <row r="3696" spans="1:4" x14ac:dyDescent="0.25">
      <c r="A3696" s="64"/>
      <c r="B3696" s="65"/>
      <c r="C3696" s="65"/>
      <c r="D3696" s="66"/>
    </row>
    <row r="3697" spans="1:4" x14ac:dyDescent="0.25">
      <c r="A3697" s="64"/>
      <c r="B3697" s="65"/>
      <c r="C3697" s="65"/>
      <c r="D3697" s="66"/>
    </row>
    <row r="3698" spans="1:4" x14ac:dyDescent="0.25">
      <c r="A3698" s="64"/>
      <c r="B3698" s="65"/>
      <c r="C3698" s="65"/>
      <c r="D3698" s="66"/>
    </row>
    <row r="3699" spans="1:4" x14ac:dyDescent="0.25">
      <c r="A3699" s="64"/>
      <c r="B3699" s="65"/>
      <c r="C3699" s="65"/>
      <c r="D3699" s="66"/>
    </row>
    <row r="3700" spans="1:4" x14ac:dyDescent="0.25">
      <c r="A3700" s="64"/>
      <c r="B3700" s="65"/>
      <c r="C3700" s="65"/>
      <c r="D3700" s="66"/>
    </row>
    <row r="3701" spans="1:4" x14ac:dyDescent="0.25">
      <c r="A3701" s="64"/>
      <c r="B3701" s="65"/>
      <c r="C3701" s="65"/>
      <c r="D3701" s="66"/>
    </row>
    <row r="3702" spans="1:4" x14ac:dyDescent="0.25">
      <c r="A3702" s="64"/>
      <c r="B3702" s="65"/>
      <c r="C3702" s="65"/>
      <c r="D3702" s="66"/>
    </row>
    <row r="3703" spans="1:4" x14ac:dyDescent="0.25">
      <c r="A3703" s="64"/>
      <c r="B3703" s="65"/>
      <c r="C3703" s="65"/>
      <c r="D3703" s="66"/>
    </row>
    <row r="3704" spans="1:4" x14ac:dyDescent="0.25">
      <c r="A3704" s="64"/>
      <c r="B3704" s="65"/>
      <c r="C3704" s="65"/>
      <c r="D3704" s="66"/>
    </row>
    <row r="3705" spans="1:4" x14ac:dyDescent="0.25">
      <c r="A3705" s="64"/>
      <c r="B3705" s="65"/>
      <c r="C3705" s="65"/>
      <c r="D3705" s="66"/>
    </row>
    <row r="3706" spans="1:4" x14ac:dyDescent="0.25">
      <c r="A3706" s="64"/>
      <c r="B3706" s="65"/>
      <c r="C3706" s="65"/>
      <c r="D3706" s="66"/>
    </row>
    <row r="3707" spans="1:4" x14ac:dyDescent="0.25">
      <c r="A3707" s="64"/>
      <c r="B3707" s="65"/>
      <c r="C3707" s="65"/>
      <c r="D3707" s="66"/>
    </row>
    <row r="3708" spans="1:4" x14ac:dyDescent="0.25">
      <c r="A3708" s="64"/>
      <c r="B3708" s="65"/>
      <c r="C3708" s="65"/>
      <c r="D3708" s="66"/>
    </row>
    <row r="3709" spans="1:4" x14ac:dyDescent="0.25">
      <c r="A3709" s="64"/>
      <c r="B3709" s="65"/>
      <c r="C3709" s="65"/>
      <c r="D3709" s="66"/>
    </row>
    <row r="3710" spans="1:4" x14ac:dyDescent="0.25">
      <c r="A3710" s="64"/>
      <c r="B3710" s="65"/>
      <c r="C3710" s="65"/>
      <c r="D3710" s="66"/>
    </row>
    <row r="3711" spans="1:4" x14ac:dyDescent="0.25">
      <c r="A3711" s="64"/>
      <c r="B3711" s="65"/>
      <c r="C3711" s="65"/>
      <c r="D3711" s="66"/>
    </row>
    <row r="3712" spans="1:4" x14ac:dyDescent="0.25">
      <c r="A3712" s="64"/>
      <c r="B3712" s="65"/>
      <c r="C3712" s="65"/>
      <c r="D3712" s="66"/>
    </row>
    <row r="3713" spans="1:4" x14ac:dyDescent="0.25">
      <c r="A3713" s="64"/>
      <c r="B3713" s="65"/>
      <c r="C3713" s="65"/>
      <c r="D3713" s="66"/>
    </row>
    <row r="3714" spans="1:4" x14ac:dyDescent="0.25">
      <c r="A3714" s="64"/>
      <c r="B3714" s="65"/>
      <c r="C3714" s="65"/>
      <c r="D3714" s="66"/>
    </row>
    <row r="3715" spans="1:4" x14ac:dyDescent="0.25">
      <c r="A3715" s="64"/>
      <c r="B3715" s="65"/>
      <c r="C3715" s="65"/>
      <c r="D3715" s="66"/>
    </row>
    <row r="3716" spans="1:4" x14ac:dyDescent="0.25">
      <c r="A3716" s="64"/>
      <c r="B3716" s="65"/>
      <c r="C3716" s="65"/>
      <c r="D3716" s="66"/>
    </row>
    <row r="3717" spans="1:4" x14ac:dyDescent="0.25">
      <c r="A3717" s="64"/>
      <c r="B3717" s="65"/>
      <c r="C3717" s="65"/>
      <c r="D3717" s="66"/>
    </row>
    <row r="3718" spans="1:4" x14ac:dyDescent="0.25">
      <c r="A3718" s="64"/>
      <c r="B3718" s="65"/>
      <c r="C3718" s="65"/>
      <c r="D3718" s="66"/>
    </row>
    <row r="3719" spans="1:4" x14ac:dyDescent="0.25">
      <c r="A3719" s="64"/>
      <c r="B3719" s="65"/>
      <c r="C3719" s="65"/>
      <c r="D3719" s="66"/>
    </row>
    <row r="3720" spans="1:4" x14ac:dyDescent="0.25">
      <c r="A3720" s="64"/>
      <c r="B3720" s="65"/>
      <c r="C3720" s="65"/>
      <c r="D3720" s="66"/>
    </row>
    <row r="3721" spans="1:4" x14ac:dyDescent="0.25">
      <c r="A3721" s="64"/>
      <c r="B3721" s="65"/>
      <c r="C3721" s="65"/>
      <c r="D3721" s="66"/>
    </row>
    <row r="3722" spans="1:4" x14ac:dyDescent="0.25">
      <c r="A3722" s="64"/>
      <c r="B3722" s="65"/>
      <c r="C3722" s="65"/>
      <c r="D3722" s="66"/>
    </row>
    <row r="3723" spans="1:4" x14ac:dyDescent="0.25">
      <c r="A3723" s="64"/>
      <c r="B3723" s="65"/>
      <c r="C3723" s="65"/>
      <c r="D3723" s="66"/>
    </row>
    <row r="3724" spans="1:4" x14ac:dyDescent="0.25">
      <c r="A3724" s="64"/>
      <c r="B3724" s="65"/>
      <c r="C3724" s="65"/>
      <c r="D3724" s="66"/>
    </row>
    <row r="3725" spans="1:4" x14ac:dyDescent="0.25">
      <c r="A3725" s="64"/>
      <c r="B3725" s="65"/>
      <c r="C3725" s="65"/>
      <c r="D3725" s="66"/>
    </row>
    <row r="3726" spans="1:4" x14ac:dyDescent="0.25">
      <c r="A3726" s="64"/>
      <c r="B3726" s="65"/>
      <c r="C3726" s="65"/>
      <c r="D3726" s="66"/>
    </row>
    <row r="3727" spans="1:4" x14ac:dyDescent="0.25">
      <c r="A3727" s="64"/>
      <c r="B3727" s="65"/>
      <c r="C3727" s="65"/>
      <c r="D3727" s="66"/>
    </row>
    <row r="3728" spans="1:4" x14ac:dyDescent="0.25">
      <c r="A3728" s="64"/>
      <c r="B3728" s="65"/>
      <c r="C3728" s="65"/>
      <c r="D3728" s="66"/>
    </row>
    <row r="3729" spans="1:4" x14ac:dyDescent="0.25">
      <c r="A3729" s="64"/>
      <c r="B3729" s="65"/>
      <c r="C3729" s="65"/>
      <c r="D3729" s="66"/>
    </row>
    <row r="3730" spans="1:4" x14ac:dyDescent="0.25">
      <c r="A3730" s="64"/>
      <c r="B3730" s="65"/>
      <c r="C3730" s="65"/>
      <c r="D3730" s="66"/>
    </row>
    <row r="3731" spans="1:4" x14ac:dyDescent="0.25">
      <c r="A3731" s="64"/>
      <c r="B3731" s="65"/>
      <c r="C3731" s="65"/>
      <c r="D3731" s="66"/>
    </row>
    <row r="3732" spans="1:4" x14ac:dyDescent="0.25">
      <c r="A3732" s="64"/>
      <c r="B3732" s="65"/>
      <c r="C3732" s="65"/>
      <c r="D3732" s="66"/>
    </row>
    <row r="3733" spans="1:4" x14ac:dyDescent="0.25">
      <c r="A3733" s="64"/>
      <c r="B3733" s="65"/>
      <c r="C3733" s="65"/>
      <c r="D3733" s="66"/>
    </row>
    <row r="3734" spans="1:4" x14ac:dyDescent="0.25">
      <c r="A3734" s="64"/>
      <c r="B3734" s="65"/>
      <c r="C3734" s="65"/>
      <c r="D3734" s="66"/>
    </row>
    <row r="3735" spans="1:4" x14ac:dyDescent="0.25">
      <c r="A3735" s="64"/>
      <c r="B3735" s="65"/>
      <c r="C3735" s="65"/>
      <c r="D3735" s="66"/>
    </row>
    <row r="3736" spans="1:4" x14ac:dyDescent="0.25">
      <c r="A3736" s="64"/>
      <c r="B3736" s="65"/>
      <c r="C3736" s="65"/>
      <c r="D3736" s="66"/>
    </row>
    <row r="3737" spans="1:4" x14ac:dyDescent="0.25">
      <c r="A3737" s="64"/>
      <c r="B3737" s="65"/>
      <c r="C3737" s="65"/>
      <c r="D3737" s="66"/>
    </row>
    <row r="3738" spans="1:4" x14ac:dyDescent="0.25">
      <c r="A3738" s="64"/>
      <c r="B3738" s="65"/>
      <c r="C3738" s="65"/>
      <c r="D3738" s="66"/>
    </row>
    <row r="3739" spans="1:4" x14ac:dyDescent="0.25">
      <c r="A3739" s="64"/>
      <c r="B3739" s="65"/>
      <c r="C3739" s="65"/>
      <c r="D3739" s="66"/>
    </row>
    <row r="3740" spans="1:4" x14ac:dyDescent="0.25">
      <c r="A3740" s="64"/>
      <c r="B3740" s="65"/>
      <c r="C3740" s="65"/>
      <c r="D3740" s="66"/>
    </row>
    <row r="3741" spans="1:4" x14ac:dyDescent="0.25">
      <c r="A3741" s="64"/>
      <c r="B3741" s="65"/>
      <c r="C3741" s="65"/>
      <c r="D3741" s="66"/>
    </row>
    <row r="3742" spans="1:4" x14ac:dyDescent="0.25">
      <c r="A3742" s="64"/>
      <c r="B3742" s="65"/>
      <c r="C3742" s="65"/>
      <c r="D3742" s="66"/>
    </row>
    <row r="3743" spans="1:4" x14ac:dyDescent="0.25">
      <c r="A3743" s="64"/>
      <c r="B3743" s="65"/>
      <c r="C3743" s="65"/>
      <c r="D3743" s="66"/>
    </row>
    <row r="3744" spans="1:4" x14ac:dyDescent="0.25">
      <c r="A3744" s="64"/>
      <c r="B3744" s="65"/>
      <c r="C3744" s="65"/>
      <c r="D3744" s="66"/>
    </row>
    <row r="3745" spans="1:4" x14ac:dyDescent="0.25">
      <c r="A3745" s="64"/>
      <c r="B3745" s="65"/>
      <c r="C3745" s="65"/>
      <c r="D3745" s="66"/>
    </row>
    <row r="3746" spans="1:4" x14ac:dyDescent="0.25">
      <c r="A3746" s="64"/>
      <c r="B3746" s="65"/>
      <c r="C3746" s="65"/>
      <c r="D3746" s="66"/>
    </row>
    <row r="3747" spans="1:4" x14ac:dyDescent="0.25">
      <c r="A3747" s="64"/>
      <c r="B3747" s="65"/>
      <c r="C3747" s="65"/>
      <c r="D3747" s="66"/>
    </row>
    <row r="3748" spans="1:4" x14ac:dyDescent="0.25">
      <c r="A3748" s="64"/>
      <c r="B3748" s="65"/>
      <c r="C3748" s="65"/>
      <c r="D3748" s="66"/>
    </row>
    <row r="3749" spans="1:4" x14ac:dyDescent="0.25">
      <c r="A3749" s="64"/>
      <c r="B3749" s="65"/>
      <c r="C3749" s="65"/>
      <c r="D3749" s="66"/>
    </row>
    <row r="3750" spans="1:4" x14ac:dyDescent="0.25">
      <c r="A3750" s="64"/>
      <c r="B3750" s="65"/>
      <c r="C3750" s="65"/>
      <c r="D3750" s="66"/>
    </row>
    <row r="3751" spans="1:4" x14ac:dyDescent="0.25">
      <c r="A3751" s="64"/>
      <c r="B3751" s="65"/>
      <c r="C3751" s="65"/>
      <c r="D3751" s="66"/>
    </row>
    <row r="3752" spans="1:4" x14ac:dyDescent="0.25">
      <c r="A3752" s="64"/>
      <c r="B3752" s="65"/>
      <c r="C3752" s="65"/>
      <c r="D3752" s="66"/>
    </row>
    <row r="3753" spans="1:4" x14ac:dyDescent="0.25">
      <c r="A3753" s="64"/>
      <c r="B3753" s="65"/>
      <c r="C3753" s="65"/>
      <c r="D3753" s="66"/>
    </row>
    <row r="3754" spans="1:4" x14ac:dyDescent="0.25">
      <c r="A3754" s="64"/>
      <c r="B3754" s="65"/>
      <c r="C3754" s="65"/>
      <c r="D3754" s="66"/>
    </row>
    <row r="3755" spans="1:4" x14ac:dyDescent="0.25">
      <c r="A3755" s="64"/>
      <c r="B3755" s="65"/>
      <c r="C3755" s="65"/>
      <c r="D3755" s="66"/>
    </row>
    <row r="3756" spans="1:4" x14ac:dyDescent="0.25">
      <c r="A3756" s="64"/>
      <c r="B3756" s="65"/>
      <c r="C3756" s="65"/>
      <c r="D3756" s="66"/>
    </row>
    <row r="3757" spans="1:4" x14ac:dyDescent="0.25">
      <c r="A3757" s="64"/>
      <c r="B3757" s="65"/>
      <c r="C3757" s="65"/>
      <c r="D3757" s="66"/>
    </row>
    <row r="3758" spans="1:4" x14ac:dyDescent="0.25">
      <c r="A3758" s="64"/>
      <c r="B3758" s="65"/>
      <c r="C3758" s="65"/>
      <c r="D3758" s="66"/>
    </row>
    <row r="3759" spans="1:4" x14ac:dyDescent="0.25">
      <c r="A3759" s="64"/>
      <c r="B3759" s="65"/>
      <c r="C3759" s="65"/>
      <c r="D3759" s="66"/>
    </row>
    <row r="3760" spans="1:4" x14ac:dyDescent="0.25">
      <c r="A3760" s="64"/>
      <c r="B3760" s="65"/>
      <c r="C3760" s="65"/>
      <c r="D3760" s="66"/>
    </row>
    <row r="3761" spans="1:4" x14ac:dyDescent="0.25">
      <c r="A3761" s="64"/>
      <c r="B3761" s="65"/>
      <c r="C3761" s="65"/>
      <c r="D3761" s="66"/>
    </row>
    <row r="3762" spans="1:4" x14ac:dyDescent="0.25">
      <c r="A3762" s="64"/>
      <c r="B3762" s="65"/>
      <c r="C3762" s="65"/>
      <c r="D3762" s="66"/>
    </row>
    <row r="3763" spans="1:4" x14ac:dyDescent="0.25">
      <c r="A3763" s="64"/>
      <c r="B3763" s="65"/>
      <c r="C3763" s="65"/>
      <c r="D3763" s="66"/>
    </row>
    <row r="3764" spans="1:4" x14ac:dyDescent="0.25">
      <c r="A3764" s="64"/>
      <c r="B3764" s="65"/>
      <c r="C3764" s="65"/>
      <c r="D3764" s="66"/>
    </row>
    <row r="3765" spans="1:4" x14ac:dyDescent="0.25">
      <c r="A3765" s="64"/>
      <c r="B3765" s="65"/>
      <c r="C3765" s="65"/>
      <c r="D3765" s="66"/>
    </row>
    <row r="3766" spans="1:4" x14ac:dyDescent="0.25">
      <c r="A3766" s="64"/>
      <c r="B3766" s="65"/>
      <c r="C3766" s="65"/>
      <c r="D3766" s="66"/>
    </row>
    <row r="3767" spans="1:4" x14ac:dyDescent="0.25">
      <c r="A3767" s="64"/>
      <c r="B3767" s="65"/>
      <c r="C3767" s="65"/>
      <c r="D3767" s="66"/>
    </row>
    <row r="3768" spans="1:4" x14ac:dyDescent="0.25">
      <c r="A3768" s="64"/>
      <c r="B3768" s="65"/>
      <c r="C3768" s="65"/>
      <c r="D3768" s="66"/>
    </row>
    <row r="3769" spans="1:4" x14ac:dyDescent="0.25">
      <c r="A3769" s="64"/>
      <c r="B3769" s="65"/>
      <c r="C3769" s="65"/>
      <c r="D3769" s="66"/>
    </row>
    <row r="3770" spans="1:4" x14ac:dyDescent="0.25">
      <c r="A3770" s="64"/>
      <c r="B3770" s="65"/>
      <c r="C3770" s="65"/>
      <c r="D3770" s="66"/>
    </row>
    <row r="3771" spans="1:4" x14ac:dyDescent="0.25">
      <c r="A3771" s="64"/>
      <c r="B3771" s="65"/>
      <c r="C3771" s="65"/>
      <c r="D3771" s="66"/>
    </row>
    <row r="3772" spans="1:4" x14ac:dyDescent="0.25">
      <c r="A3772" s="64"/>
      <c r="B3772" s="65"/>
      <c r="C3772" s="65"/>
      <c r="D3772" s="66"/>
    </row>
    <row r="3773" spans="1:4" x14ac:dyDescent="0.25">
      <c r="A3773" s="64"/>
      <c r="B3773" s="65"/>
      <c r="C3773" s="65"/>
      <c r="D3773" s="66"/>
    </row>
    <row r="3774" spans="1:4" x14ac:dyDescent="0.25">
      <c r="A3774" s="64"/>
      <c r="B3774" s="65"/>
      <c r="C3774" s="65"/>
      <c r="D3774" s="66"/>
    </row>
    <row r="3775" spans="1:4" x14ac:dyDescent="0.25">
      <c r="A3775" s="64"/>
      <c r="B3775" s="65"/>
      <c r="C3775" s="65"/>
      <c r="D3775" s="66"/>
    </row>
    <row r="3776" spans="1:4" x14ac:dyDescent="0.25">
      <c r="A3776" s="64"/>
      <c r="B3776" s="65"/>
      <c r="C3776" s="65"/>
      <c r="D3776" s="66"/>
    </row>
    <row r="3777" spans="1:4" x14ac:dyDescent="0.25">
      <c r="A3777" s="64"/>
      <c r="B3777" s="65"/>
      <c r="C3777" s="65"/>
      <c r="D3777" s="66"/>
    </row>
    <row r="3778" spans="1:4" x14ac:dyDescent="0.25">
      <c r="A3778" s="64"/>
      <c r="B3778" s="65"/>
      <c r="C3778" s="65"/>
      <c r="D3778" s="66"/>
    </row>
    <row r="3779" spans="1:4" x14ac:dyDescent="0.25">
      <c r="A3779" s="64"/>
      <c r="B3779" s="65"/>
      <c r="C3779" s="65"/>
      <c r="D3779" s="66"/>
    </row>
    <row r="3780" spans="1:4" x14ac:dyDescent="0.25">
      <c r="A3780" s="64"/>
      <c r="B3780" s="65"/>
      <c r="C3780" s="65"/>
      <c r="D3780" s="66"/>
    </row>
    <row r="3781" spans="1:4" x14ac:dyDescent="0.25">
      <c r="A3781" s="64"/>
      <c r="B3781" s="65"/>
      <c r="C3781" s="65"/>
      <c r="D3781" s="66"/>
    </row>
    <row r="3782" spans="1:4" x14ac:dyDescent="0.25">
      <c r="A3782" s="64"/>
      <c r="B3782" s="65"/>
      <c r="C3782" s="65"/>
      <c r="D3782" s="66"/>
    </row>
    <row r="3783" spans="1:4" x14ac:dyDescent="0.25">
      <c r="A3783" s="64"/>
      <c r="B3783" s="65"/>
      <c r="C3783" s="65"/>
      <c r="D3783" s="66"/>
    </row>
    <row r="3784" spans="1:4" x14ac:dyDescent="0.25">
      <c r="A3784" s="64"/>
      <c r="B3784" s="65"/>
      <c r="C3784" s="65"/>
      <c r="D3784" s="66"/>
    </row>
    <row r="3785" spans="1:4" x14ac:dyDescent="0.25">
      <c r="A3785" s="64"/>
      <c r="B3785" s="65"/>
      <c r="C3785" s="65"/>
      <c r="D3785" s="66"/>
    </row>
    <row r="3786" spans="1:4" x14ac:dyDescent="0.25">
      <c r="A3786" s="64"/>
      <c r="B3786" s="65"/>
      <c r="C3786" s="65"/>
      <c r="D3786" s="66"/>
    </row>
    <row r="3787" spans="1:4" x14ac:dyDescent="0.25">
      <c r="A3787" s="64"/>
      <c r="B3787" s="65"/>
      <c r="C3787" s="65"/>
      <c r="D3787" s="66"/>
    </row>
    <row r="3788" spans="1:4" x14ac:dyDescent="0.25">
      <c r="A3788" s="64"/>
      <c r="B3788" s="65"/>
      <c r="C3788" s="65"/>
      <c r="D3788" s="66"/>
    </row>
    <row r="3789" spans="1:4" x14ac:dyDescent="0.25">
      <c r="A3789" s="64"/>
      <c r="B3789" s="65"/>
      <c r="C3789" s="65"/>
      <c r="D3789" s="66"/>
    </row>
    <row r="3790" spans="1:4" x14ac:dyDescent="0.25">
      <c r="A3790" s="64"/>
      <c r="B3790" s="65"/>
      <c r="C3790" s="65"/>
      <c r="D3790" s="66"/>
    </row>
    <row r="3791" spans="1:4" x14ac:dyDescent="0.25">
      <c r="A3791" s="64"/>
      <c r="B3791" s="65"/>
      <c r="C3791" s="65"/>
      <c r="D3791" s="66"/>
    </row>
    <row r="3792" spans="1:4" x14ac:dyDescent="0.25">
      <c r="A3792" s="64"/>
      <c r="B3792" s="65"/>
      <c r="C3792" s="65"/>
      <c r="D3792" s="66"/>
    </row>
    <row r="3793" spans="1:4" x14ac:dyDescent="0.25">
      <c r="A3793" s="64"/>
      <c r="B3793" s="65"/>
      <c r="C3793" s="65"/>
      <c r="D3793" s="66"/>
    </row>
    <row r="3794" spans="1:4" x14ac:dyDescent="0.25">
      <c r="A3794" s="64"/>
      <c r="B3794" s="65"/>
      <c r="C3794" s="65"/>
      <c r="D3794" s="66"/>
    </row>
    <row r="3795" spans="1:4" x14ac:dyDescent="0.25">
      <c r="A3795" s="64"/>
      <c r="B3795" s="65"/>
      <c r="C3795" s="65"/>
      <c r="D3795" s="66"/>
    </row>
    <row r="3796" spans="1:4" x14ac:dyDescent="0.25">
      <c r="A3796" s="64"/>
      <c r="B3796" s="65"/>
      <c r="C3796" s="65"/>
      <c r="D3796" s="66"/>
    </row>
    <row r="3797" spans="1:4" x14ac:dyDescent="0.25">
      <c r="A3797" s="64"/>
      <c r="B3797" s="65"/>
      <c r="C3797" s="65"/>
      <c r="D3797" s="66"/>
    </row>
    <row r="3798" spans="1:4" x14ac:dyDescent="0.25">
      <c r="A3798" s="64"/>
      <c r="B3798" s="65"/>
      <c r="C3798" s="65"/>
      <c r="D3798" s="66"/>
    </row>
    <row r="3799" spans="1:4" x14ac:dyDescent="0.25">
      <c r="A3799" s="64"/>
      <c r="B3799" s="65"/>
      <c r="C3799" s="65"/>
      <c r="D3799" s="66"/>
    </row>
    <row r="3800" spans="1:4" x14ac:dyDescent="0.25">
      <c r="A3800" s="64"/>
      <c r="B3800" s="65"/>
      <c r="C3800" s="65"/>
      <c r="D3800" s="66"/>
    </row>
    <row r="3801" spans="1:4" x14ac:dyDescent="0.25">
      <c r="A3801" s="64"/>
      <c r="B3801" s="65"/>
      <c r="C3801" s="65"/>
      <c r="D3801" s="66"/>
    </row>
    <row r="3802" spans="1:4" x14ac:dyDescent="0.25">
      <c r="A3802" s="64"/>
      <c r="B3802" s="65"/>
      <c r="C3802" s="65"/>
      <c r="D3802" s="66"/>
    </row>
    <row r="3803" spans="1:4" x14ac:dyDescent="0.25">
      <c r="A3803" s="64"/>
      <c r="B3803" s="65"/>
      <c r="C3803" s="65"/>
      <c r="D3803" s="66"/>
    </row>
    <row r="3804" spans="1:4" x14ac:dyDescent="0.25">
      <c r="A3804" s="64"/>
      <c r="B3804" s="65"/>
      <c r="C3804" s="65"/>
      <c r="D3804" s="66"/>
    </row>
    <row r="3805" spans="1:4" x14ac:dyDescent="0.25">
      <c r="A3805" s="64"/>
      <c r="B3805" s="65"/>
      <c r="C3805" s="65"/>
      <c r="D3805" s="66"/>
    </row>
    <row r="3806" spans="1:4" x14ac:dyDescent="0.25">
      <c r="A3806" s="64"/>
      <c r="B3806" s="65"/>
      <c r="C3806" s="65"/>
      <c r="D3806" s="66"/>
    </row>
    <row r="3807" spans="1:4" x14ac:dyDescent="0.25">
      <c r="A3807" s="64"/>
      <c r="B3807" s="65"/>
      <c r="C3807" s="65"/>
      <c r="D3807" s="66"/>
    </row>
    <row r="3808" spans="1:4" x14ac:dyDescent="0.25">
      <c r="A3808" s="64"/>
      <c r="B3808" s="65"/>
      <c r="C3808" s="65"/>
      <c r="D3808" s="66"/>
    </row>
    <row r="3809" spans="1:4" x14ac:dyDescent="0.25">
      <c r="A3809" s="64"/>
      <c r="B3809" s="65"/>
      <c r="C3809" s="65"/>
      <c r="D3809" s="66"/>
    </row>
    <row r="3810" spans="1:4" x14ac:dyDescent="0.25">
      <c r="A3810" s="64"/>
      <c r="B3810" s="65"/>
      <c r="C3810" s="65"/>
      <c r="D3810" s="66"/>
    </row>
    <row r="3811" spans="1:4" x14ac:dyDescent="0.25">
      <c r="A3811" s="64"/>
      <c r="B3811" s="65"/>
      <c r="C3811" s="65"/>
      <c r="D3811" s="66"/>
    </row>
    <row r="3812" spans="1:4" x14ac:dyDescent="0.25">
      <c r="A3812" s="64"/>
      <c r="B3812" s="65"/>
      <c r="C3812" s="65"/>
      <c r="D3812" s="66"/>
    </row>
    <row r="3813" spans="1:4" x14ac:dyDescent="0.25">
      <c r="A3813" s="64"/>
      <c r="B3813" s="65"/>
      <c r="C3813" s="65"/>
      <c r="D3813" s="66"/>
    </row>
    <row r="3814" spans="1:4" x14ac:dyDescent="0.25">
      <c r="A3814" s="64"/>
      <c r="B3814" s="65"/>
      <c r="C3814" s="65"/>
      <c r="D3814" s="66"/>
    </row>
    <row r="3815" spans="1:4" x14ac:dyDescent="0.25">
      <c r="A3815" s="64"/>
      <c r="B3815" s="65"/>
      <c r="C3815" s="65"/>
      <c r="D3815" s="66"/>
    </row>
    <row r="3816" spans="1:4" x14ac:dyDescent="0.25">
      <c r="A3816" s="64"/>
      <c r="B3816" s="65"/>
      <c r="C3816" s="65"/>
      <c r="D3816" s="66"/>
    </row>
    <row r="3817" spans="1:4" x14ac:dyDescent="0.25">
      <c r="A3817" s="64"/>
      <c r="B3817" s="65"/>
      <c r="C3817" s="65"/>
      <c r="D3817" s="66"/>
    </row>
    <row r="3818" spans="1:4" x14ac:dyDescent="0.25">
      <c r="A3818" s="64"/>
      <c r="B3818" s="65"/>
      <c r="C3818" s="65"/>
      <c r="D3818" s="66"/>
    </row>
    <row r="3819" spans="1:4" x14ac:dyDescent="0.25">
      <c r="A3819" s="64"/>
      <c r="B3819" s="65"/>
      <c r="C3819" s="65"/>
      <c r="D3819" s="66"/>
    </row>
    <row r="3820" spans="1:4" x14ac:dyDescent="0.25">
      <c r="A3820" s="64"/>
      <c r="B3820" s="65"/>
      <c r="C3820" s="65"/>
      <c r="D3820" s="66"/>
    </row>
    <row r="3821" spans="1:4" x14ac:dyDescent="0.25">
      <c r="A3821" s="64"/>
      <c r="B3821" s="65"/>
      <c r="C3821" s="65"/>
      <c r="D3821" s="66"/>
    </row>
    <row r="3822" spans="1:4" x14ac:dyDescent="0.25">
      <c r="A3822" s="64"/>
      <c r="B3822" s="65"/>
      <c r="C3822" s="65"/>
      <c r="D3822" s="66"/>
    </row>
    <row r="3823" spans="1:4" x14ac:dyDescent="0.25">
      <c r="A3823" s="64"/>
      <c r="B3823" s="65"/>
      <c r="C3823" s="65"/>
      <c r="D3823" s="66"/>
    </row>
    <row r="3824" spans="1:4" x14ac:dyDescent="0.25">
      <c r="A3824" s="64"/>
      <c r="B3824" s="65"/>
      <c r="C3824" s="65"/>
      <c r="D3824" s="66"/>
    </row>
    <row r="3825" spans="1:4" x14ac:dyDescent="0.25">
      <c r="A3825" s="64"/>
      <c r="B3825" s="65"/>
      <c r="C3825" s="65"/>
      <c r="D3825" s="66"/>
    </row>
    <row r="3826" spans="1:4" x14ac:dyDescent="0.25">
      <c r="A3826" s="64"/>
      <c r="B3826" s="65"/>
      <c r="C3826" s="65"/>
      <c r="D3826" s="66"/>
    </row>
    <row r="3827" spans="1:4" x14ac:dyDescent="0.25">
      <c r="A3827" s="64"/>
      <c r="B3827" s="65"/>
      <c r="C3827" s="65"/>
      <c r="D3827" s="66"/>
    </row>
    <row r="3828" spans="1:4" x14ac:dyDescent="0.25">
      <c r="A3828" s="64"/>
      <c r="B3828" s="65"/>
      <c r="C3828" s="65"/>
      <c r="D3828" s="66"/>
    </row>
    <row r="3829" spans="1:4" x14ac:dyDescent="0.25">
      <c r="A3829" s="64"/>
      <c r="B3829" s="65"/>
      <c r="C3829" s="65"/>
      <c r="D3829" s="66"/>
    </row>
    <row r="3830" spans="1:4" x14ac:dyDescent="0.25">
      <c r="A3830" s="64"/>
      <c r="B3830" s="65"/>
      <c r="C3830" s="65"/>
      <c r="D3830" s="66"/>
    </row>
    <row r="3831" spans="1:4" x14ac:dyDescent="0.25">
      <c r="A3831" s="64"/>
      <c r="B3831" s="65"/>
      <c r="C3831" s="65"/>
      <c r="D3831" s="66"/>
    </row>
    <row r="3832" spans="1:4" x14ac:dyDescent="0.25">
      <c r="A3832" s="64"/>
      <c r="B3832" s="65"/>
      <c r="C3832" s="65"/>
      <c r="D3832" s="66"/>
    </row>
    <row r="3833" spans="1:4" x14ac:dyDescent="0.25">
      <c r="A3833" s="64"/>
      <c r="B3833" s="65"/>
      <c r="C3833" s="65"/>
      <c r="D3833" s="66"/>
    </row>
    <row r="3834" spans="1:4" x14ac:dyDescent="0.25">
      <c r="A3834" s="64"/>
      <c r="B3834" s="65"/>
      <c r="C3834" s="65"/>
      <c r="D3834" s="66"/>
    </row>
    <row r="3835" spans="1:4" x14ac:dyDescent="0.25">
      <c r="A3835" s="64"/>
      <c r="B3835" s="65"/>
      <c r="C3835" s="65"/>
      <c r="D3835" s="66"/>
    </row>
    <row r="3836" spans="1:4" x14ac:dyDescent="0.25">
      <c r="A3836" s="64"/>
      <c r="B3836" s="65"/>
      <c r="C3836" s="65"/>
      <c r="D3836" s="66"/>
    </row>
    <row r="3837" spans="1:4" x14ac:dyDescent="0.25">
      <c r="A3837" s="64"/>
      <c r="B3837" s="65"/>
      <c r="C3837" s="65"/>
      <c r="D3837" s="66"/>
    </row>
    <row r="3838" spans="1:4" x14ac:dyDescent="0.25">
      <c r="A3838" s="64"/>
      <c r="B3838" s="65"/>
      <c r="C3838" s="65"/>
      <c r="D3838" s="66"/>
    </row>
    <row r="3839" spans="1:4" x14ac:dyDescent="0.25">
      <c r="A3839" s="64"/>
      <c r="B3839" s="65"/>
      <c r="C3839" s="65"/>
      <c r="D3839" s="66"/>
    </row>
    <row r="3840" spans="1:4" x14ac:dyDescent="0.25">
      <c r="A3840" s="64"/>
      <c r="B3840" s="65"/>
      <c r="C3840" s="65"/>
      <c r="D3840" s="66"/>
    </row>
    <row r="3841" spans="1:4" x14ac:dyDescent="0.25">
      <c r="A3841" s="64"/>
      <c r="B3841" s="65"/>
      <c r="C3841" s="65"/>
      <c r="D3841" s="66"/>
    </row>
    <row r="3842" spans="1:4" x14ac:dyDescent="0.25">
      <c r="A3842" s="64"/>
      <c r="B3842" s="65"/>
      <c r="C3842" s="65"/>
      <c r="D3842" s="66"/>
    </row>
    <row r="3843" spans="1:4" x14ac:dyDescent="0.25">
      <c r="A3843" s="64"/>
      <c r="B3843" s="65"/>
      <c r="C3843" s="65"/>
      <c r="D3843" s="66"/>
    </row>
    <row r="3844" spans="1:4" x14ac:dyDescent="0.25">
      <c r="A3844" s="64"/>
      <c r="B3844" s="65"/>
      <c r="C3844" s="65"/>
      <c r="D3844" s="66"/>
    </row>
    <row r="3845" spans="1:4" x14ac:dyDescent="0.25">
      <c r="A3845" s="64"/>
      <c r="B3845" s="65"/>
      <c r="C3845" s="65"/>
      <c r="D3845" s="66"/>
    </row>
    <row r="3846" spans="1:4" x14ac:dyDescent="0.25">
      <c r="A3846" s="64"/>
      <c r="B3846" s="65"/>
      <c r="C3846" s="65"/>
      <c r="D3846" s="66"/>
    </row>
    <row r="3847" spans="1:4" x14ac:dyDescent="0.25">
      <c r="A3847" s="64"/>
      <c r="B3847" s="65"/>
      <c r="C3847" s="65"/>
      <c r="D3847" s="66"/>
    </row>
    <row r="3848" spans="1:4" x14ac:dyDescent="0.25">
      <c r="A3848" s="64"/>
      <c r="B3848" s="65"/>
      <c r="C3848" s="65"/>
      <c r="D3848" s="66"/>
    </row>
    <row r="3849" spans="1:4" x14ac:dyDescent="0.25">
      <c r="A3849" s="64"/>
      <c r="B3849" s="65"/>
      <c r="C3849" s="65"/>
      <c r="D3849" s="66"/>
    </row>
    <row r="3850" spans="1:4" x14ac:dyDescent="0.25">
      <c r="A3850" s="64"/>
      <c r="B3850" s="65"/>
      <c r="C3850" s="65"/>
      <c r="D3850" s="66"/>
    </row>
    <row r="3851" spans="1:4" x14ac:dyDescent="0.25">
      <c r="A3851" s="64"/>
      <c r="B3851" s="65"/>
      <c r="C3851" s="65"/>
      <c r="D3851" s="66"/>
    </row>
    <row r="3852" spans="1:4" x14ac:dyDescent="0.25">
      <c r="A3852" s="64"/>
      <c r="B3852" s="65"/>
      <c r="C3852" s="65"/>
      <c r="D3852" s="66"/>
    </row>
    <row r="3853" spans="1:4" x14ac:dyDescent="0.25">
      <c r="A3853" s="64"/>
      <c r="B3853" s="65"/>
      <c r="C3853" s="65"/>
      <c r="D3853" s="66"/>
    </row>
    <row r="3854" spans="1:4" x14ac:dyDescent="0.25">
      <c r="A3854" s="64"/>
      <c r="B3854" s="65"/>
      <c r="C3854" s="65"/>
      <c r="D3854" s="66"/>
    </row>
    <row r="3855" spans="1:4" x14ac:dyDescent="0.25">
      <c r="A3855" s="64"/>
      <c r="B3855" s="65"/>
      <c r="C3855" s="65"/>
      <c r="D3855" s="66"/>
    </row>
    <row r="3856" spans="1:4" x14ac:dyDescent="0.25">
      <c r="A3856" s="64"/>
      <c r="B3856" s="65"/>
      <c r="C3856" s="65"/>
      <c r="D3856" s="66"/>
    </row>
    <row r="3857" spans="1:4" x14ac:dyDescent="0.25">
      <c r="A3857" s="64"/>
      <c r="B3857" s="65"/>
      <c r="C3857" s="65"/>
      <c r="D3857" s="66"/>
    </row>
    <row r="3858" spans="1:4" x14ac:dyDescent="0.25">
      <c r="A3858" s="64"/>
      <c r="B3858" s="65"/>
      <c r="C3858" s="65"/>
      <c r="D3858" s="66"/>
    </row>
    <row r="3859" spans="1:4" x14ac:dyDescent="0.25">
      <c r="A3859" s="64"/>
      <c r="B3859" s="65"/>
      <c r="C3859" s="65"/>
      <c r="D3859" s="66"/>
    </row>
    <row r="3860" spans="1:4" x14ac:dyDescent="0.25">
      <c r="A3860" s="64"/>
      <c r="B3860" s="65"/>
      <c r="C3860" s="65"/>
      <c r="D3860" s="66"/>
    </row>
    <row r="3861" spans="1:4" x14ac:dyDescent="0.25">
      <c r="A3861" s="64"/>
      <c r="B3861" s="65"/>
      <c r="C3861" s="65"/>
      <c r="D3861" s="66"/>
    </row>
    <row r="3862" spans="1:4" x14ac:dyDescent="0.25">
      <c r="A3862" s="64"/>
      <c r="B3862" s="65"/>
      <c r="C3862" s="65"/>
      <c r="D3862" s="66"/>
    </row>
    <row r="3863" spans="1:4" x14ac:dyDescent="0.25">
      <c r="A3863" s="64"/>
      <c r="B3863" s="65"/>
      <c r="C3863" s="65"/>
      <c r="D3863" s="66"/>
    </row>
    <row r="3864" spans="1:4" x14ac:dyDescent="0.25">
      <c r="A3864" s="64"/>
      <c r="B3864" s="65"/>
      <c r="C3864" s="65"/>
      <c r="D3864" s="66"/>
    </row>
    <row r="3865" spans="1:4" x14ac:dyDescent="0.25">
      <c r="A3865" s="64"/>
      <c r="B3865" s="65"/>
      <c r="C3865" s="65"/>
      <c r="D3865" s="66"/>
    </row>
    <row r="3866" spans="1:4" x14ac:dyDescent="0.25">
      <c r="A3866" s="64"/>
      <c r="B3866" s="65"/>
      <c r="C3866" s="65"/>
      <c r="D3866" s="66"/>
    </row>
    <row r="3867" spans="1:4" x14ac:dyDescent="0.25">
      <c r="A3867" s="64"/>
      <c r="B3867" s="65"/>
      <c r="C3867" s="65"/>
      <c r="D3867" s="66"/>
    </row>
    <row r="3868" spans="1:4" x14ac:dyDescent="0.25">
      <c r="A3868" s="64"/>
      <c r="B3868" s="65"/>
      <c r="C3868" s="65"/>
      <c r="D3868" s="66"/>
    </row>
    <row r="3869" spans="1:4" x14ac:dyDescent="0.25">
      <c r="A3869" s="64"/>
      <c r="B3869" s="65"/>
      <c r="C3869" s="65"/>
      <c r="D3869" s="66"/>
    </row>
    <row r="3870" spans="1:4" x14ac:dyDescent="0.25">
      <c r="A3870" s="64"/>
      <c r="B3870" s="65"/>
      <c r="C3870" s="65"/>
      <c r="D3870" s="66"/>
    </row>
    <row r="3871" spans="1:4" x14ac:dyDescent="0.25">
      <c r="A3871" s="64"/>
      <c r="B3871" s="65"/>
      <c r="C3871" s="65"/>
      <c r="D3871" s="66"/>
    </row>
    <row r="3872" spans="1:4" x14ac:dyDescent="0.25">
      <c r="A3872" s="64"/>
      <c r="B3872" s="65"/>
      <c r="C3872" s="65"/>
      <c r="D3872" s="66"/>
    </row>
    <row r="3873" spans="1:4" x14ac:dyDescent="0.25">
      <c r="A3873" s="64"/>
      <c r="B3873" s="65"/>
      <c r="C3873" s="65"/>
      <c r="D3873" s="66"/>
    </row>
    <row r="3874" spans="1:4" x14ac:dyDescent="0.25">
      <c r="A3874" s="64"/>
      <c r="B3874" s="65"/>
      <c r="C3874" s="65"/>
      <c r="D3874" s="66"/>
    </row>
    <row r="3875" spans="1:4" x14ac:dyDescent="0.25">
      <c r="A3875" s="64"/>
      <c r="B3875" s="65"/>
      <c r="C3875" s="65"/>
      <c r="D3875" s="66"/>
    </row>
    <row r="3876" spans="1:4" x14ac:dyDescent="0.25">
      <c r="A3876" s="64"/>
      <c r="B3876" s="65"/>
      <c r="C3876" s="65"/>
      <c r="D3876" s="66"/>
    </row>
    <row r="3877" spans="1:4" x14ac:dyDescent="0.25">
      <c r="A3877" s="64"/>
      <c r="B3877" s="65"/>
      <c r="C3877" s="65"/>
      <c r="D3877" s="66"/>
    </row>
    <row r="3878" spans="1:4" x14ac:dyDescent="0.25">
      <c r="A3878" s="64"/>
      <c r="B3878" s="65"/>
      <c r="C3878" s="65"/>
      <c r="D3878" s="66"/>
    </row>
    <row r="3879" spans="1:4" x14ac:dyDescent="0.25">
      <c r="A3879" s="64"/>
      <c r="B3879" s="65"/>
      <c r="C3879" s="65"/>
      <c r="D3879" s="66"/>
    </row>
    <row r="3880" spans="1:4" x14ac:dyDescent="0.25">
      <c r="A3880" s="64"/>
      <c r="B3880" s="65"/>
      <c r="C3880" s="65"/>
      <c r="D3880" s="66"/>
    </row>
    <row r="3881" spans="1:4" x14ac:dyDescent="0.25">
      <c r="A3881" s="64"/>
      <c r="B3881" s="65"/>
      <c r="C3881" s="65"/>
      <c r="D3881" s="66"/>
    </row>
    <row r="3882" spans="1:4" x14ac:dyDescent="0.25">
      <c r="A3882" s="64"/>
      <c r="B3882" s="65"/>
      <c r="C3882" s="65"/>
      <c r="D3882" s="66"/>
    </row>
    <row r="3883" spans="1:4" x14ac:dyDescent="0.25">
      <c r="A3883" s="64"/>
      <c r="B3883" s="65"/>
      <c r="C3883" s="65"/>
      <c r="D3883" s="66"/>
    </row>
    <row r="3884" spans="1:4" x14ac:dyDescent="0.25">
      <c r="A3884" s="64"/>
      <c r="B3884" s="65"/>
      <c r="C3884" s="65"/>
      <c r="D3884" s="66"/>
    </row>
    <row r="3885" spans="1:4" x14ac:dyDescent="0.25">
      <c r="A3885" s="64"/>
      <c r="B3885" s="65"/>
      <c r="C3885" s="65"/>
      <c r="D3885" s="66"/>
    </row>
    <row r="3886" spans="1:4" x14ac:dyDescent="0.25">
      <c r="A3886" s="64"/>
      <c r="B3886" s="65"/>
      <c r="C3886" s="65"/>
      <c r="D3886" s="66"/>
    </row>
    <row r="3887" spans="1:4" x14ac:dyDescent="0.25">
      <c r="A3887" s="64"/>
      <c r="B3887" s="65"/>
      <c r="C3887" s="65"/>
      <c r="D3887" s="66"/>
    </row>
    <row r="3888" spans="1:4" x14ac:dyDescent="0.25">
      <c r="A3888" s="64"/>
      <c r="B3888" s="65"/>
      <c r="C3888" s="65"/>
      <c r="D3888" s="66"/>
    </row>
    <row r="3889" spans="1:4" x14ac:dyDescent="0.25">
      <c r="A3889" s="64"/>
      <c r="B3889" s="65"/>
      <c r="C3889" s="65"/>
      <c r="D3889" s="66"/>
    </row>
    <row r="3890" spans="1:4" x14ac:dyDescent="0.25">
      <c r="A3890" s="64"/>
      <c r="B3890" s="65"/>
      <c r="C3890" s="65"/>
      <c r="D3890" s="66"/>
    </row>
    <row r="3891" spans="1:4" x14ac:dyDescent="0.25">
      <c r="A3891" s="64"/>
      <c r="B3891" s="65"/>
      <c r="C3891" s="65"/>
      <c r="D3891" s="66"/>
    </row>
    <row r="3892" spans="1:4" x14ac:dyDescent="0.25">
      <c r="A3892" s="64"/>
      <c r="B3892" s="65"/>
      <c r="C3892" s="65"/>
      <c r="D3892" s="66"/>
    </row>
    <row r="3893" spans="1:4" x14ac:dyDescent="0.25">
      <c r="A3893" s="64"/>
      <c r="B3893" s="65"/>
      <c r="C3893" s="65"/>
      <c r="D3893" s="66"/>
    </row>
    <row r="3894" spans="1:4" x14ac:dyDescent="0.25">
      <c r="A3894" s="64"/>
      <c r="B3894" s="65"/>
      <c r="C3894" s="65"/>
      <c r="D3894" s="66"/>
    </row>
    <row r="3895" spans="1:4" x14ac:dyDescent="0.25">
      <c r="A3895" s="64"/>
      <c r="B3895" s="65"/>
      <c r="C3895" s="65"/>
      <c r="D3895" s="66"/>
    </row>
    <row r="3896" spans="1:4" x14ac:dyDescent="0.25">
      <c r="A3896" s="64"/>
      <c r="B3896" s="65"/>
      <c r="C3896" s="65"/>
      <c r="D3896" s="66"/>
    </row>
    <row r="3897" spans="1:4" x14ac:dyDescent="0.25">
      <c r="A3897" s="64"/>
      <c r="B3897" s="65"/>
      <c r="C3897" s="65"/>
      <c r="D3897" s="66"/>
    </row>
    <row r="3898" spans="1:4" x14ac:dyDescent="0.25">
      <c r="A3898" s="64"/>
      <c r="B3898" s="65"/>
      <c r="C3898" s="65"/>
      <c r="D3898" s="66"/>
    </row>
    <row r="3899" spans="1:4" x14ac:dyDescent="0.25">
      <c r="A3899" s="64"/>
      <c r="B3899" s="65"/>
      <c r="C3899" s="65"/>
      <c r="D3899" s="66"/>
    </row>
    <row r="3900" spans="1:4" x14ac:dyDescent="0.25">
      <c r="A3900" s="64"/>
      <c r="B3900" s="65"/>
      <c r="C3900" s="65"/>
      <c r="D3900" s="66"/>
    </row>
    <row r="3901" spans="1:4" x14ac:dyDescent="0.25">
      <c r="A3901" s="64"/>
      <c r="B3901" s="65"/>
      <c r="C3901" s="65"/>
      <c r="D3901" s="66"/>
    </row>
    <row r="3902" spans="1:4" x14ac:dyDescent="0.25">
      <c r="A3902" s="64"/>
      <c r="B3902" s="65"/>
      <c r="C3902" s="65"/>
      <c r="D3902" s="66"/>
    </row>
    <row r="3903" spans="1:4" x14ac:dyDescent="0.25">
      <c r="A3903" s="64"/>
      <c r="B3903" s="65"/>
      <c r="C3903" s="65"/>
      <c r="D3903" s="66"/>
    </row>
    <row r="3904" spans="1:4" x14ac:dyDescent="0.25">
      <c r="A3904" s="64"/>
      <c r="B3904" s="65"/>
      <c r="C3904" s="65"/>
      <c r="D3904" s="66"/>
    </row>
    <row r="3905" spans="1:4" x14ac:dyDescent="0.25">
      <c r="A3905" s="64"/>
      <c r="B3905" s="65"/>
      <c r="C3905" s="65"/>
      <c r="D3905" s="66"/>
    </row>
    <row r="3906" spans="1:4" x14ac:dyDescent="0.25">
      <c r="A3906" s="64"/>
      <c r="B3906" s="65"/>
      <c r="C3906" s="65"/>
      <c r="D3906" s="66"/>
    </row>
    <row r="3907" spans="1:4" x14ac:dyDescent="0.25">
      <c r="A3907" s="64"/>
      <c r="B3907" s="65"/>
      <c r="C3907" s="65"/>
      <c r="D3907" s="66"/>
    </row>
    <row r="3908" spans="1:4" x14ac:dyDescent="0.25">
      <c r="A3908" s="64"/>
      <c r="B3908" s="65"/>
      <c r="C3908" s="65"/>
      <c r="D3908" s="66"/>
    </row>
    <row r="3909" spans="1:4" x14ac:dyDescent="0.25">
      <c r="A3909" s="64"/>
      <c r="B3909" s="65"/>
      <c r="C3909" s="65"/>
      <c r="D3909" s="66"/>
    </row>
    <row r="3910" spans="1:4" x14ac:dyDescent="0.25">
      <c r="A3910" s="64"/>
      <c r="B3910" s="65"/>
      <c r="C3910" s="65"/>
      <c r="D3910" s="66"/>
    </row>
    <row r="3911" spans="1:4" x14ac:dyDescent="0.25">
      <c r="A3911" s="64"/>
      <c r="B3911" s="65"/>
      <c r="C3911" s="65"/>
      <c r="D3911" s="66"/>
    </row>
    <row r="3912" spans="1:4" x14ac:dyDescent="0.25">
      <c r="A3912" s="64"/>
      <c r="B3912" s="65"/>
      <c r="C3912" s="65"/>
      <c r="D3912" s="66"/>
    </row>
    <row r="3913" spans="1:4" x14ac:dyDescent="0.25">
      <c r="A3913" s="64"/>
      <c r="B3913" s="65"/>
      <c r="C3913" s="65"/>
      <c r="D3913" s="66"/>
    </row>
    <row r="3914" spans="1:4" x14ac:dyDescent="0.25">
      <c r="A3914" s="64"/>
      <c r="B3914" s="65"/>
      <c r="C3914" s="65"/>
      <c r="D3914" s="66"/>
    </row>
    <row r="3915" spans="1:4" x14ac:dyDescent="0.25">
      <c r="A3915" s="64"/>
      <c r="B3915" s="65"/>
      <c r="C3915" s="65"/>
      <c r="D3915" s="66"/>
    </row>
    <row r="3916" spans="1:4" x14ac:dyDescent="0.25">
      <c r="A3916" s="64"/>
      <c r="B3916" s="65"/>
      <c r="C3916" s="65"/>
      <c r="D3916" s="66"/>
    </row>
    <row r="3917" spans="1:4" x14ac:dyDescent="0.25">
      <c r="A3917" s="64"/>
      <c r="B3917" s="65"/>
      <c r="C3917" s="65"/>
      <c r="D3917" s="66"/>
    </row>
    <row r="3918" spans="1:4" x14ac:dyDescent="0.25">
      <c r="A3918" s="64"/>
      <c r="B3918" s="65"/>
      <c r="C3918" s="65"/>
      <c r="D3918" s="66"/>
    </row>
    <row r="3919" spans="1:4" x14ac:dyDescent="0.25">
      <c r="A3919" s="64"/>
      <c r="B3919" s="65"/>
      <c r="C3919" s="65"/>
      <c r="D3919" s="66"/>
    </row>
    <row r="3920" spans="1:4" x14ac:dyDescent="0.25">
      <c r="A3920" s="64"/>
      <c r="B3920" s="65"/>
      <c r="C3920" s="65"/>
      <c r="D3920" s="66"/>
    </row>
    <row r="3921" spans="1:4" x14ac:dyDescent="0.25">
      <c r="A3921" s="64"/>
      <c r="B3921" s="65"/>
      <c r="C3921" s="65"/>
      <c r="D3921" s="66"/>
    </row>
    <row r="3922" spans="1:4" x14ac:dyDescent="0.25">
      <c r="A3922" s="64"/>
      <c r="B3922" s="65"/>
      <c r="C3922" s="65"/>
      <c r="D3922" s="66"/>
    </row>
    <row r="3923" spans="1:4" x14ac:dyDescent="0.25">
      <c r="A3923" s="64"/>
      <c r="B3923" s="65"/>
      <c r="C3923" s="65"/>
      <c r="D3923" s="66"/>
    </row>
    <row r="3924" spans="1:4" x14ac:dyDescent="0.25">
      <c r="A3924" s="64"/>
      <c r="B3924" s="65"/>
      <c r="C3924" s="65"/>
      <c r="D3924" s="66"/>
    </row>
    <row r="3925" spans="1:4" x14ac:dyDescent="0.25">
      <c r="A3925" s="64"/>
      <c r="B3925" s="65"/>
      <c r="C3925" s="65"/>
      <c r="D3925" s="66"/>
    </row>
    <row r="3926" spans="1:4" x14ac:dyDescent="0.25">
      <c r="A3926" s="64"/>
      <c r="B3926" s="65"/>
      <c r="C3926" s="65"/>
      <c r="D3926" s="66"/>
    </row>
    <row r="3927" spans="1:4" x14ac:dyDescent="0.25">
      <c r="A3927" s="64"/>
      <c r="B3927" s="65"/>
      <c r="C3927" s="65"/>
      <c r="D3927" s="66"/>
    </row>
    <row r="3928" spans="1:4" x14ac:dyDescent="0.25">
      <c r="A3928" s="64"/>
      <c r="B3928" s="65"/>
      <c r="C3928" s="65"/>
      <c r="D3928" s="66"/>
    </row>
    <row r="3929" spans="1:4" x14ac:dyDescent="0.25">
      <c r="A3929" s="64"/>
      <c r="B3929" s="65"/>
      <c r="C3929" s="65"/>
      <c r="D3929" s="66"/>
    </row>
    <row r="3930" spans="1:4" x14ac:dyDescent="0.25">
      <c r="A3930" s="64"/>
      <c r="B3930" s="65"/>
      <c r="C3930" s="65"/>
      <c r="D3930" s="66"/>
    </row>
    <row r="3931" spans="1:4" x14ac:dyDescent="0.25">
      <c r="A3931" s="64"/>
      <c r="B3931" s="65"/>
      <c r="C3931" s="65"/>
      <c r="D3931" s="66"/>
    </row>
    <row r="3932" spans="1:4" x14ac:dyDescent="0.25">
      <c r="A3932" s="64"/>
      <c r="B3932" s="65"/>
      <c r="C3932" s="65"/>
      <c r="D3932" s="66"/>
    </row>
    <row r="3933" spans="1:4" x14ac:dyDescent="0.25">
      <c r="A3933" s="64"/>
      <c r="B3933" s="65"/>
      <c r="C3933" s="65"/>
      <c r="D3933" s="66"/>
    </row>
    <row r="3934" spans="1:4" x14ac:dyDescent="0.25">
      <c r="A3934" s="64"/>
      <c r="B3934" s="65"/>
      <c r="C3934" s="65"/>
      <c r="D3934" s="66"/>
    </row>
    <row r="3935" spans="1:4" x14ac:dyDescent="0.25">
      <c r="A3935" s="64"/>
      <c r="B3935" s="65"/>
      <c r="C3935" s="65"/>
      <c r="D3935" s="66"/>
    </row>
    <row r="3936" spans="1:4" x14ac:dyDescent="0.25">
      <c r="A3936" s="64"/>
      <c r="B3936" s="65"/>
      <c r="C3936" s="65"/>
      <c r="D3936" s="66"/>
    </row>
    <row r="3937" spans="1:4" x14ac:dyDescent="0.25">
      <c r="A3937" s="64"/>
      <c r="B3937" s="65"/>
      <c r="C3937" s="65"/>
      <c r="D3937" s="66"/>
    </row>
    <row r="3938" spans="1:4" x14ac:dyDescent="0.25">
      <c r="A3938" s="64"/>
      <c r="B3938" s="65"/>
      <c r="C3938" s="65"/>
      <c r="D3938" s="66"/>
    </row>
    <row r="3939" spans="1:4" x14ac:dyDescent="0.25">
      <c r="A3939" s="64"/>
      <c r="B3939" s="65"/>
      <c r="C3939" s="65"/>
      <c r="D3939" s="66"/>
    </row>
    <row r="3940" spans="1:4" x14ac:dyDescent="0.25">
      <c r="A3940" s="64"/>
      <c r="B3940" s="65"/>
      <c r="C3940" s="65"/>
      <c r="D3940" s="66"/>
    </row>
    <row r="3941" spans="1:4" x14ac:dyDescent="0.25">
      <c r="A3941" s="64"/>
      <c r="B3941" s="65"/>
      <c r="C3941" s="65"/>
      <c r="D3941" s="66"/>
    </row>
    <row r="3942" spans="1:4" x14ac:dyDescent="0.25">
      <c r="A3942" s="64"/>
      <c r="B3942" s="65"/>
      <c r="C3942" s="65"/>
      <c r="D3942" s="66"/>
    </row>
    <row r="3943" spans="1:4" x14ac:dyDescent="0.25">
      <c r="A3943" s="64"/>
      <c r="B3943" s="65"/>
      <c r="C3943" s="65"/>
      <c r="D3943" s="66"/>
    </row>
    <row r="3944" spans="1:4" x14ac:dyDescent="0.25">
      <c r="A3944" s="64"/>
      <c r="B3944" s="65"/>
      <c r="C3944" s="65"/>
      <c r="D3944" s="66"/>
    </row>
    <row r="3945" spans="1:4" x14ac:dyDescent="0.25">
      <c r="A3945" s="64"/>
      <c r="B3945" s="65"/>
      <c r="C3945" s="65"/>
      <c r="D3945" s="66"/>
    </row>
    <row r="3946" spans="1:4" x14ac:dyDescent="0.25">
      <c r="A3946" s="64"/>
      <c r="B3946" s="65"/>
      <c r="C3946" s="65"/>
      <c r="D3946" s="66"/>
    </row>
    <row r="3947" spans="1:4" x14ac:dyDescent="0.25">
      <c r="A3947" s="64"/>
      <c r="B3947" s="65"/>
      <c r="C3947" s="65"/>
      <c r="D3947" s="66"/>
    </row>
    <row r="3948" spans="1:4" x14ac:dyDescent="0.25">
      <c r="A3948" s="64"/>
      <c r="B3948" s="65"/>
      <c r="C3948" s="65"/>
      <c r="D3948" s="66"/>
    </row>
    <row r="3949" spans="1:4" x14ac:dyDescent="0.25">
      <c r="A3949" s="64"/>
      <c r="B3949" s="65"/>
      <c r="C3949" s="65"/>
      <c r="D3949" s="66"/>
    </row>
    <row r="3950" spans="1:4" x14ac:dyDescent="0.25">
      <c r="A3950" s="64"/>
      <c r="B3950" s="65"/>
      <c r="C3950" s="65"/>
      <c r="D3950" s="66"/>
    </row>
    <row r="3951" spans="1:4" x14ac:dyDescent="0.25">
      <c r="A3951" s="64"/>
      <c r="B3951" s="65"/>
      <c r="C3951" s="65"/>
      <c r="D3951" s="66"/>
    </row>
    <row r="3952" spans="1:4" x14ac:dyDescent="0.25">
      <c r="A3952" s="64"/>
      <c r="B3952" s="65"/>
      <c r="C3952" s="65"/>
      <c r="D3952" s="66"/>
    </row>
    <row r="3953" spans="1:4" x14ac:dyDescent="0.25">
      <c r="A3953" s="64"/>
      <c r="B3953" s="65"/>
      <c r="C3953" s="65"/>
      <c r="D3953" s="66"/>
    </row>
    <row r="3954" spans="1:4" x14ac:dyDescent="0.25">
      <c r="A3954" s="64"/>
      <c r="B3954" s="65"/>
      <c r="C3954" s="65"/>
      <c r="D3954" s="66"/>
    </row>
    <row r="3955" spans="1:4" x14ac:dyDescent="0.25">
      <c r="A3955" s="64"/>
      <c r="B3955" s="65"/>
      <c r="C3955" s="65"/>
      <c r="D3955" s="66"/>
    </row>
    <row r="3956" spans="1:4" x14ac:dyDescent="0.25">
      <c r="A3956" s="64"/>
      <c r="B3956" s="65"/>
      <c r="C3956" s="65"/>
      <c r="D3956" s="66"/>
    </row>
    <row r="3957" spans="1:4" x14ac:dyDescent="0.25">
      <c r="A3957" s="64"/>
      <c r="B3957" s="65"/>
      <c r="C3957" s="65"/>
      <c r="D3957" s="66"/>
    </row>
    <row r="3958" spans="1:4" x14ac:dyDescent="0.25">
      <c r="A3958" s="64"/>
      <c r="B3958" s="65"/>
      <c r="C3958" s="65"/>
      <c r="D3958" s="66"/>
    </row>
    <row r="3959" spans="1:4" x14ac:dyDescent="0.25">
      <c r="A3959" s="64"/>
      <c r="B3959" s="65"/>
      <c r="C3959" s="65"/>
      <c r="D3959" s="66"/>
    </row>
    <row r="3960" spans="1:4" x14ac:dyDescent="0.25">
      <c r="A3960" s="64"/>
      <c r="B3960" s="65"/>
      <c r="C3960" s="65"/>
      <c r="D3960" s="66"/>
    </row>
    <row r="3961" spans="1:4" x14ac:dyDescent="0.25">
      <c r="A3961" s="64"/>
      <c r="B3961" s="65"/>
      <c r="C3961" s="65"/>
      <c r="D3961" s="66"/>
    </row>
    <row r="3962" spans="1:4" x14ac:dyDescent="0.25">
      <c r="A3962" s="64"/>
      <c r="B3962" s="65"/>
      <c r="C3962" s="65"/>
      <c r="D3962" s="66"/>
    </row>
    <row r="3963" spans="1:4" x14ac:dyDescent="0.25">
      <c r="A3963" s="64"/>
      <c r="B3963" s="65"/>
      <c r="C3963" s="65"/>
      <c r="D3963" s="66"/>
    </row>
    <row r="3964" spans="1:4" x14ac:dyDescent="0.25">
      <c r="A3964" s="64"/>
      <c r="B3964" s="65"/>
      <c r="C3964" s="65"/>
      <c r="D3964" s="66"/>
    </row>
    <row r="3965" spans="1:4" x14ac:dyDescent="0.25">
      <c r="A3965" s="64"/>
      <c r="B3965" s="65"/>
      <c r="C3965" s="65"/>
      <c r="D3965" s="66"/>
    </row>
    <row r="3966" spans="1:4" x14ac:dyDescent="0.25">
      <c r="A3966" s="64"/>
      <c r="B3966" s="65"/>
      <c r="C3966" s="65"/>
      <c r="D3966" s="66"/>
    </row>
    <row r="3967" spans="1:4" x14ac:dyDescent="0.25">
      <c r="A3967" s="64"/>
      <c r="B3967" s="65"/>
      <c r="C3967" s="65"/>
      <c r="D3967" s="66"/>
    </row>
    <row r="3968" spans="1:4" x14ac:dyDescent="0.25">
      <c r="A3968" s="64"/>
      <c r="B3968" s="65"/>
      <c r="C3968" s="65"/>
      <c r="D3968" s="66"/>
    </row>
    <row r="3969" spans="1:4" x14ac:dyDescent="0.25">
      <c r="A3969" s="64"/>
      <c r="B3969" s="65"/>
      <c r="C3969" s="65"/>
      <c r="D3969" s="66"/>
    </row>
    <row r="3970" spans="1:4" x14ac:dyDescent="0.25">
      <c r="A3970" s="64"/>
      <c r="B3970" s="65"/>
      <c r="C3970" s="65"/>
      <c r="D3970" s="66"/>
    </row>
    <row r="3971" spans="1:4" x14ac:dyDescent="0.25">
      <c r="A3971" s="64"/>
      <c r="B3971" s="65"/>
      <c r="C3971" s="65"/>
      <c r="D3971" s="66"/>
    </row>
    <row r="3972" spans="1:4" x14ac:dyDescent="0.25">
      <c r="A3972" s="64"/>
      <c r="B3972" s="65"/>
      <c r="C3972" s="65"/>
      <c r="D3972" s="66"/>
    </row>
    <row r="3973" spans="1:4" x14ac:dyDescent="0.25">
      <c r="A3973" s="64"/>
      <c r="B3973" s="65"/>
      <c r="C3973" s="65"/>
      <c r="D3973" s="66"/>
    </row>
    <row r="3974" spans="1:4" x14ac:dyDescent="0.25">
      <c r="A3974" s="64"/>
      <c r="B3974" s="65"/>
      <c r="C3974" s="65"/>
      <c r="D3974" s="66"/>
    </row>
    <row r="3975" spans="1:4" x14ac:dyDescent="0.25">
      <c r="A3975" s="64"/>
      <c r="B3975" s="65"/>
      <c r="C3975" s="65"/>
      <c r="D3975" s="66"/>
    </row>
    <row r="3976" spans="1:4" x14ac:dyDescent="0.25">
      <c r="A3976" s="64"/>
      <c r="B3976" s="65"/>
      <c r="C3976" s="65"/>
      <c r="D3976" s="66"/>
    </row>
    <row r="3977" spans="1:4" x14ac:dyDescent="0.25">
      <c r="A3977" s="64"/>
      <c r="B3977" s="65"/>
      <c r="C3977" s="65"/>
      <c r="D3977" s="66"/>
    </row>
    <row r="3978" spans="1:4" x14ac:dyDescent="0.25">
      <c r="A3978" s="64"/>
      <c r="B3978" s="65"/>
      <c r="C3978" s="65"/>
      <c r="D3978" s="66"/>
    </row>
    <row r="3979" spans="1:4" x14ac:dyDescent="0.25">
      <c r="A3979" s="64"/>
      <c r="B3979" s="65"/>
      <c r="C3979" s="65"/>
      <c r="D3979" s="66"/>
    </row>
    <row r="3980" spans="1:4" x14ac:dyDescent="0.25">
      <c r="A3980" s="64"/>
      <c r="B3980" s="65"/>
      <c r="C3980" s="65"/>
      <c r="D3980" s="66"/>
    </row>
    <row r="3981" spans="1:4" x14ac:dyDescent="0.25">
      <c r="A3981" s="64"/>
      <c r="B3981" s="65"/>
      <c r="C3981" s="65"/>
      <c r="D3981" s="66"/>
    </row>
    <row r="3982" spans="1:4" x14ac:dyDescent="0.25">
      <c r="A3982" s="64"/>
      <c r="B3982" s="65"/>
      <c r="C3982" s="65"/>
      <c r="D3982" s="66"/>
    </row>
    <row r="3983" spans="1:4" x14ac:dyDescent="0.25">
      <c r="A3983" s="64"/>
      <c r="B3983" s="65"/>
      <c r="C3983" s="65"/>
      <c r="D3983" s="66"/>
    </row>
    <row r="3984" spans="1:4" x14ac:dyDescent="0.25">
      <c r="A3984" s="64"/>
      <c r="B3984" s="65"/>
      <c r="C3984" s="65"/>
      <c r="D3984" s="66"/>
    </row>
    <row r="3985" spans="1:4" x14ac:dyDescent="0.25">
      <c r="A3985" s="64"/>
      <c r="B3985" s="65"/>
      <c r="C3985" s="65"/>
      <c r="D3985" s="66"/>
    </row>
    <row r="3986" spans="1:4" x14ac:dyDescent="0.25">
      <c r="A3986" s="64"/>
      <c r="B3986" s="65"/>
      <c r="C3986" s="65"/>
      <c r="D3986" s="66"/>
    </row>
    <row r="3987" spans="1:4" x14ac:dyDescent="0.25">
      <c r="A3987" s="64"/>
      <c r="B3987" s="65"/>
      <c r="C3987" s="65"/>
      <c r="D3987" s="66"/>
    </row>
    <row r="3988" spans="1:4" x14ac:dyDescent="0.25">
      <c r="A3988" s="64"/>
      <c r="B3988" s="65"/>
      <c r="C3988" s="65"/>
      <c r="D3988" s="66"/>
    </row>
    <row r="3989" spans="1:4" x14ac:dyDescent="0.25">
      <c r="A3989" s="64"/>
      <c r="B3989" s="65"/>
      <c r="C3989" s="65"/>
      <c r="D3989" s="66"/>
    </row>
    <row r="3990" spans="1:4" x14ac:dyDescent="0.25">
      <c r="A3990" s="64"/>
      <c r="B3990" s="65"/>
      <c r="C3990" s="65"/>
      <c r="D3990" s="66"/>
    </row>
    <row r="3991" spans="1:4" x14ac:dyDescent="0.25">
      <c r="A3991" s="64"/>
      <c r="B3991" s="65"/>
      <c r="C3991" s="65"/>
      <c r="D3991" s="66"/>
    </row>
    <row r="3992" spans="1:4" x14ac:dyDescent="0.25">
      <c r="A3992" s="64"/>
      <c r="B3992" s="65"/>
      <c r="C3992" s="65"/>
      <c r="D3992" s="66"/>
    </row>
    <row r="3993" spans="1:4" x14ac:dyDescent="0.25">
      <c r="A3993" s="64"/>
      <c r="B3993" s="65"/>
      <c r="C3993" s="65"/>
      <c r="D3993" s="66"/>
    </row>
    <row r="3994" spans="1:4" x14ac:dyDescent="0.25">
      <c r="A3994" s="64"/>
      <c r="B3994" s="65"/>
      <c r="C3994" s="65"/>
      <c r="D3994" s="66"/>
    </row>
    <row r="3995" spans="1:4" x14ac:dyDescent="0.25">
      <c r="A3995" s="64"/>
      <c r="B3995" s="65"/>
      <c r="C3995" s="65"/>
      <c r="D3995" s="66"/>
    </row>
    <row r="3996" spans="1:4" x14ac:dyDescent="0.25">
      <c r="A3996" s="64"/>
      <c r="B3996" s="65"/>
      <c r="C3996" s="65"/>
      <c r="D3996" s="66"/>
    </row>
    <row r="3997" spans="1:4" x14ac:dyDescent="0.25">
      <c r="A3997" s="64"/>
      <c r="B3997" s="65"/>
      <c r="C3997" s="65"/>
      <c r="D3997" s="66"/>
    </row>
    <row r="3998" spans="1:4" x14ac:dyDescent="0.25">
      <c r="A3998" s="64"/>
      <c r="B3998" s="65"/>
      <c r="C3998" s="65"/>
      <c r="D3998" s="66"/>
    </row>
    <row r="3999" spans="1:4" x14ac:dyDescent="0.25">
      <c r="A3999" s="64"/>
      <c r="B3999" s="65"/>
      <c r="C3999" s="65"/>
      <c r="D3999" s="66"/>
    </row>
    <row r="4000" spans="1:4" x14ac:dyDescent="0.25">
      <c r="A4000" s="64"/>
      <c r="B4000" s="65"/>
      <c r="C4000" s="65"/>
      <c r="D4000" s="66"/>
    </row>
    <row r="4001" spans="1:4" x14ac:dyDescent="0.25">
      <c r="A4001" s="64"/>
      <c r="B4001" s="65"/>
      <c r="C4001" s="65"/>
      <c r="D4001" s="66"/>
    </row>
    <row r="4002" spans="1:4" x14ac:dyDescent="0.25">
      <c r="A4002" s="64"/>
      <c r="B4002" s="65"/>
      <c r="C4002" s="65"/>
      <c r="D4002" s="66"/>
    </row>
    <row r="4003" spans="1:4" x14ac:dyDescent="0.25">
      <c r="A4003" s="64"/>
      <c r="B4003" s="65"/>
      <c r="C4003" s="65"/>
      <c r="D4003" s="66"/>
    </row>
    <row r="4004" spans="1:4" x14ac:dyDescent="0.25">
      <c r="A4004" s="64"/>
      <c r="B4004" s="65"/>
      <c r="C4004" s="65"/>
      <c r="D4004" s="66"/>
    </row>
    <row r="4005" spans="1:4" x14ac:dyDescent="0.25">
      <c r="A4005" s="64"/>
      <c r="B4005" s="65"/>
      <c r="C4005" s="65"/>
      <c r="D4005" s="66"/>
    </row>
    <row r="4006" spans="1:4" x14ac:dyDescent="0.25">
      <c r="A4006" s="64"/>
      <c r="B4006" s="65"/>
      <c r="C4006" s="65"/>
      <c r="D4006" s="66"/>
    </row>
    <row r="4007" spans="1:4" x14ac:dyDescent="0.25">
      <c r="A4007" s="64"/>
      <c r="B4007" s="65"/>
      <c r="C4007" s="65"/>
      <c r="D4007" s="66"/>
    </row>
    <row r="4008" spans="1:4" x14ac:dyDescent="0.25">
      <c r="A4008" s="64"/>
      <c r="B4008" s="65"/>
      <c r="C4008" s="65"/>
      <c r="D4008" s="66"/>
    </row>
    <row r="4009" spans="1:4" x14ac:dyDescent="0.25">
      <c r="A4009" s="64"/>
      <c r="B4009" s="65"/>
      <c r="C4009" s="65"/>
      <c r="D4009" s="66"/>
    </row>
    <row r="4010" spans="1:4" x14ac:dyDescent="0.25">
      <c r="A4010" s="64"/>
      <c r="B4010" s="65"/>
      <c r="C4010" s="65"/>
      <c r="D4010" s="66"/>
    </row>
    <row r="4011" spans="1:4" x14ac:dyDescent="0.25">
      <c r="A4011" s="64"/>
      <c r="B4011" s="65"/>
      <c r="C4011" s="65"/>
      <c r="D4011" s="66"/>
    </row>
    <row r="4012" spans="1:4" x14ac:dyDescent="0.25">
      <c r="A4012" s="64"/>
      <c r="B4012" s="65"/>
      <c r="C4012" s="65"/>
      <c r="D4012" s="66"/>
    </row>
    <row r="4013" spans="1:4" x14ac:dyDescent="0.25">
      <c r="A4013" s="64"/>
      <c r="B4013" s="65"/>
      <c r="C4013" s="65"/>
      <c r="D4013" s="66"/>
    </row>
    <row r="4014" spans="1:4" x14ac:dyDescent="0.25">
      <c r="A4014" s="64"/>
      <c r="B4014" s="65"/>
      <c r="C4014" s="65"/>
      <c r="D4014" s="66"/>
    </row>
    <row r="4015" spans="1:4" x14ac:dyDescent="0.25">
      <c r="A4015" s="64"/>
      <c r="B4015" s="65"/>
      <c r="C4015" s="65"/>
      <c r="D4015" s="66"/>
    </row>
    <row r="4016" spans="1:4" x14ac:dyDescent="0.25">
      <c r="A4016" s="64"/>
      <c r="B4016" s="65"/>
      <c r="C4016" s="65"/>
      <c r="D4016" s="66"/>
    </row>
    <row r="4017" spans="1:4" x14ac:dyDescent="0.25">
      <c r="A4017" s="64"/>
      <c r="B4017" s="65"/>
      <c r="C4017" s="65"/>
      <c r="D4017" s="66"/>
    </row>
    <row r="4018" spans="1:4" x14ac:dyDescent="0.25">
      <c r="A4018" s="64"/>
      <c r="B4018" s="65"/>
      <c r="C4018" s="65"/>
      <c r="D4018" s="66"/>
    </row>
    <row r="4019" spans="1:4" x14ac:dyDescent="0.25">
      <c r="A4019" s="64"/>
      <c r="B4019" s="65"/>
      <c r="C4019" s="65"/>
      <c r="D4019" s="66"/>
    </row>
    <row r="4020" spans="1:4" x14ac:dyDescent="0.25">
      <c r="A4020" s="64"/>
      <c r="B4020" s="65"/>
      <c r="C4020" s="65"/>
      <c r="D4020" s="66"/>
    </row>
    <row r="4021" spans="1:4" x14ac:dyDescent="0.25">
      <c r="A4021" s="64"/>
      <c r="B4021" s="65"/>
      <c r="C4021" s="65"/>
      <c r="D4021" s="66"/>
    </row>
    <row r="4022" spans="1:4" x14ac:dyDescent="0.25">
      <c r="A4022" s="64"/>
      <c r="B4022" s="65"/>
      <c r="C4022" s="65"/>
      <c r="D4022" s="66"/>
    </row>
    <row r="4023" spans="1:4" x14ac:dyDescent="0.25">
      <c r="A4023" s="64"/>
      <c r="B4023" s="65"/>
      <c r="C4023" s="65"/>
      <c r="D4023" s="66"/>
    </row>
    <row r="4024" spans="1:4" x14ac:dyDescent="0.25">
      <c r="A4024" s="64"/>
      <c r="B4024" s="65"/>
      <c r="C4024" s="65"/>
      <c r="D4024" s="66"/>
    </row>
    <row r="4025" spans="1:4" x14ac:dyDescent="0.25">
      <c r="A4025" s="64"/>
      <c r="B4025" s="65"/>
      <c r="C4025" s="65"/>
      <c r="D4025" s="66"/>
    </row>
    <row r="4026" spans="1:4" x14ac:dyDescent="0.25">
      <c r="A4026" s="64"/>
      <c r="B4026" s="65"/>
      <c r="C4026" s="65"/>
      <c r="D4026" s="66"/>
    </row>
    <row r="4027" spans="1:4" x14ac:dyDescent="0.25">
      <c r="A4027" s="64"/>
      <c r="B4027" s="65"/>
      <c r="C4027" s="65"/>
      <c r="D4027" s="66"/>
    </row>
    <row r="4028" spans="1:4" x14ac:dyDescent="0.25">
      <c r="A4028" s="64"/>
      <c r="B4028" s="65"/>
      <c r="C4028" s="65"/>
      <c r="D4028" s="66"/>
    </row>
    <row r="4029" spans="1:4" x14ac:dyDescent="0.25">
      <c r="A4029" s="64"/>
      <c r="B4029" s="65"/>
      <c r="C4029" s="65"/>
      <c r="D4029" s="66"/>
    </row>
    <row r="4030" spans="1:4" x14ac:dyDescent="0.25">
      <c r="A4030" s="64"/>
      <c r="B4030" s="65"/>
      <c r="C4030" s="65"/>
      <c r="D4030" s="66"/>
    </row>
    <row r="4031" spans="1:4" x14ac:dyDescent="0.25">
      <c r="A4031" s="64"/>
      <c r="B4031" s="65"/>
      <c r="C4031" s="65"/>
      <c r="D4031" s="66"/>
    </row>
    <row r="4032" spans="1:4" x14ac:dyDescent="0.25">
      <c r="A4032" s="64"/>
      <c r="B4032" s="65"/>
      <c r="C4032" s="65"/>
      <c r="D4032" s="66"/>
    </row>
    <row r="4033" spans="1:4" x14ac:dyDescent="0.25">
      <c r="A4033" s="64"/>
      <c r="B4033" s="65"/>
      <c r="C4033" s="65"/>
      <c r="D4033" s="66"/>
    </row>
    <row r="4034" spans="1:4" x14ac:dyDescent="0.25">
      <c r="A4034" s="64"/>
      <c r="B4034" s="65"/>
      <c r="C4034" s="65"/>
      <c r="D4034" s="66"/>
    </row>
    <row r="4035" spans="1:4" x14ac:dyDescent="0.25">
      <c r="A4035" s="64"/>
      <c r="B4035" s="65"/>
      <c r="C4035" s="65"/>
      <c r="D4035" s="66"/>
    </row>
    <row r="4036" spans="1:4" x14ac:dyDescent="0.25">
      <c r="A4036" s="64"/>
      <c r="B4036" s="65"/>
      <c r="C4036" s="65"/>
      <c r="D4036" s="66"/>
    </row>
    <row r="4037" spans="1:4" x14ac:dyDescent="0.25">
      <c r="A4037" s="64"/>
      <c r="B4037" s="65"/>
      <c r="C4037" s="65"/>
      <c r="D4037" s="66"/>
    </row>
    <row r="4038" spans="1:4" x14ac:dyDescent="0.25">
      <c r="A4038" s="64"/>
      <c r="B4038" s="65"/>
      <c r="C4038" s="65"/>
      <c r="D4038" s="66"/>
    </row>
    <row r="4039" spans="1:4" x14ac:dyDescent="0.25">
      <c r="A4039" s="64"/>
      <c r="B4039" s="65"/>
      <c r="C4039" s="65"/>
      <c r="D4039" s="66"/>
    </row>
    <row r="4040" spans="1:4" x14ac:dyDescent="0.25">
      <c r="A4040" s="64"/>
      <c r="B4040" s="65"/>
      <c r="C4040" s="65"/>
      <c r="D4040" s="66"/>
    </row>
    <row r="4041" spans="1:4" x14ac:dyDescent="0.25">
      <c r="A4041" s="64"/>
      <c r="B4041" s="65"/>
      <c r="C4041" s="65"/>
      <c r="D4041" s="66"/>
    </row>
    <row r="4042" spans="1:4" x14ac:dyDescent="0.25">
      <c r="A4042" s="64"/>
      <c r="B4042" s="65"/>
      <c r="C4042" s="65"/>
      <c r="D4042" s="66"/>
    </row>
    <row r="4043" spans="1:4" x14ac:dyDescent="0.25">
      <c r="A4043" s="64"/>
      <c r="B4043" s="65"/>
      <c r="C4043" s="65"/>
      <c r="D4043" s="66"/>
    </row>
    <row r="4044" spans="1:4" x14ac:dyDescent="0.25">
      <c r="A4044" s="64"/>
      <c r="B4044" s="65"/>
      <c r="C4044" s="65"/>
      <c r="D4044" s="66"/>
    </row>
    <row r="4045" spans="1:4" x14ac:dyDescent="0.25">
      <c r="A4045" s="64"/>
      <c r="B4045" s="65"/>
      <c r="C4045" s="65"/>
      <c r="D4045" s="66"/>
    </row>
    <row r="4046" spans="1:4" x14ac:dyDescent="0.25">
      <c r="A4046" s="64"/>
      <c r="B4046" s="65"/>
      <c r="C4046" s="65"/>
      <c r="D4046" s="66"/>
    </row>
    <row r="4047" spans="1:4" x14ac:dyDescent="0.25">
      <c r="A4047" s="64"/>
      <c r="B4047" s="65"/>
      <c r="C4047" s="65"/>
      <c r="D4047" s="66"/>
    </row>
    <row r="4048" spans="1:4" x14ac:dyDescent="0.25">
      <c r="A4048" s="64"/>
      <c r="B4048" s="65"/>
      <c r="C4048" s="65"/>
      <c r="D4048" s="66"/>
    </row>
    <row r="4049" spans="1:4" x14ac:dyDescent="0.25">
      <c r="A4049" s="64"/>
      <c r="B4049" s="65"/>
      <c r="C4049" s="65"/>
      <c r="D4049" s="66"/>
    </row>
    <row r="4050" spans="1:4" x14ac:dyDescent="0.25">
      <c r="A4050" s="64"/>
      <c r="B4050" s="65"/>
      <c r="C4050" s="65"/>
      <c r="D4050" s="66"/>
    </row>
    <row r="4051" spans="1:4" x14ac:dyDescent="0.25">
      <c r="A4051" s="64"/>
      <c r="B4051" s="65"/>
      <c r="C4051" s="65"/>
      <c r="D4051" s="66"/>
    </row>
    <row r="4052" spans="1:4" x14ac:dyDescent="0.25">
      <c r="A4052" s="64"/>
      <c r="B4052" s="65"/>
      <c r="C4052" s="65"/>
      <c r="D4052" s="66"/>
    </row>
    <row r="4053" spans="1:4" x14ac:dyDescent="0.25">
      <c r="A4053" s="64"/>
      <c r="B4053" s="65"/>
      <c r="C4053" s="65"/>
      <c r="D4053" s="66"/>
    </row>
    <row r="4054" spans="1:4" x14ac:dyDescent="0.25">
      <c r="A4054" s="64"/>
      <c r="B4054" s="65"/>
      <c r="C4054" s="65"/>
      <c r="D4054" s="66"/>
    </row>
    <row r="4055" spans="1:4" x14ac:dyDescent="0.25">
      <c r="A4055" s="64"/>
      <c r="B4055" s="65"/>
      <c r="C4055" s="65"/>
      <c r="D4055" s="66"/>
    </row>
    <row r="4056" spans="1:4" x14ac:dyDescent="0.25">
      <c r="A4056" s="64"/>
      <c r="B4056" s="65"/>
      <c r="C4056" s="65"/>
      <c r="D4056" s="66"/>
    </row>
    <row r="4057" spans="1:4" x14ac:dyDescent="0.25">
      <c r="A4057" s="64"/>
      <c r="B4057" s="65"/>
      <c r="C4057" s="65"/>
      <c r="D4057" s="66"/>
    </row>
    <row r="4058" spans="1:4" x14ac:dyDescent="0.25">
      <c r="A4058" s="64"/>
      <c r="B4058" s="65"/>
      <c r="C4058" s="65"/>
      <c r="D4058" s="66"/>
    </row>
    <row r="4059" spans="1:4" x14ac:dyDescent="0.25">
      <c r="A4059" s="64"/>
      <c r="B4059" s="65"/>
      <c r="C4059" s="65"/>
      <c r="D4059" s="66"/>
    </row>
    <row r="4060" spans="1:4" x14ac:dyDescent="0.25">
      <c r="A4060" s="64"/>
      <c r="B4060" s="65"/>
      <c r="C4060" s="65"/>
      <c r="D4060" s="66"/>
    </row>
    <row r="4061" spans="1:4" x14ac:dyDescent="0.25">
      <c r="A4061" s="64"/>
      <c r="B4061" s="65"/>
      <c r="C4061" s="65"/>
      <c r="D4061" s="66"/>
    </row>
    <row r="4062" spans="1:4" x14ac:dyDescent="0.25">
      <c r="A4062" s="64"/>
      <c r="B4062" s="65"/>
      <c r="C4062" s="65"/>
      <c r="D4062" s="66"/>
    </row>
    <row r="4063" spans="1:4" x14ac:dyDescent="0.25">
      <c r="A4063" s="64"/>
      <c r="B4063" s="65"/>
      <c r="C4063" s="65"/>
      <c r="D4063" s="66"/>
    </row>
    <row r="4064" spans="1:4" x14ac:dyDescent="0.25">
      <c r="A4064" s="64"/>
      <c r="B4064" s="65"/>
      <c r="C4064" s="65"/>
      <c r="D4064" s="66"/>
    </row>
    <row r="4065" spans="1:4" x14ac:dyDescent="0.25">
      <c r="A4065" s="64"/>
      <c r="B4065" s="65"/>
      <c r="C4065" s="65"/>
      <c r="D4065" s="66"/>
    </row>
    <row r="4066" spans="1:4" x14ac:dyDescent="0.25">
      <c r="A4066" s="64"/>
      <c r="B4066" s="65"/>
      <c r="C4066" s="65"/>
      <c r="D4066" s="66"/>
    </row>
    <row r="4067" spans="1:4" x14ac:dyDescent="0.25">
      <c r="A4067" s="64"/>
      <c r="B4067" s="65"/>
      <c r="C4067" s="65"/>
      <c r="D4067" s="66"/>
    </row>
    <row r="4068" spans="1:4" x14ac:dyDescent="0.25">
      <c r="A4068" s="64"/>
      <c r="B4068" s="65"/>
      <c r="C4068" s="65"/>
      <c r="D4068" s="66"/>
    </row>
    <row r="4069" spans="1:4" x14ac:dyDescent="0.25">
      <c r="A4069" s="64"/>
      <c r="B4069" s="65"/>
      <c r="C4069" s="65"/>
      <c r="D4069" s="66"/>
    </row>
    <row r="4070" spans="1:4" x14ac:dyDescent="0.25">
      <c r="A4070" s="64"/>
      <c r="B4070" s="65"/>
      <c r="C4070" s="65"/>
      <c r="D4070" s="66"/>
    </row>
    <row r="4071" spans="1:4" x14ac:dyDescent="0.25">
      <c r="A4071" s="64"/>
      <c r="B4071" s="65"/>
      <c r="C4071" s="65"/>
      <c r="D4071" s="66"/>
    </row>
    <row r="4072" spans="1:4" x14ac:dyDescent="0.25">
      <c r="A4072" s="64"/>
      <c r="B4072" s="65"/>
      <c r="C4072" s="65"/>
      <c r="D4072" s="66"/>
    </row>
    <row r="4073" spans="1:4" x14ac:dyDescent="0.25">
      <c r="A4073" s="64"/>
      <c r="B4073" s="65"/>
      <c r="C4073" s="65"/>
      <c r="D4073" s="66"/>
    </row>
    <row r="4074" spans="1:4" x14ac:dyDescent="0.25">
      <c r="A4074" s="64"/>
      <c r="B4074" s="65"/>
      <c r="C4074" s="65"/>
      <c r="D4074" s="66"/>
    </row>
    <row r="4075" spans="1:4" x14ac:dyDescent="0.25">
      <c r="A4075" s="64"/>
      <c r="B4075" s="65"/>
      <c r="C4075" s="65"/>
      <c r="D4075" s="66"/>
    </row>
    <row r="4076" spans="1:4" x14ac:dyDescent="0.25">
      <c r="A4076" s="64"/>
      <c r="B4076" s="65"/>
      <c r="C4076" s="65"/>
      <c r="D4076" s="66"/>
    </row>
    <row r="4077" spans="1:4" x14ac:dyDescent="0.25">
      <c r="A4077" s="64"/>
      <c r="B4077" s="65"/>
      <c r="C4077" s="65"/>
      <c r="D4077" s="66"/>
    </row>
    <row r="4078" spans="1:4" x14ac:dyDescent="0.25">
      <c r="A4078" s="64"/>
      <c r="B4078" s="65"/>
      <c r="C4078" s="65"/>
      <c r="D4078" s="66"/>
    </row>
    <row r="4079" spans="1:4" x14ac:dyDescent="0.25">
      <c r="A4079" s="64"/>
      <c r="B4079" s="65"/>
      <c r="C4079" s="65"/>
      <c r="D4079" s="66"/>
    </row>
    <row r="4080" spans="1:4" x14ac:dyDescent="0.25">
      <c r="A4080" s="64"/>
      <c r="B4080" s="65"/>
      <c r="C4080" s="65"/>
      <c r="D4080" s="66"/>
    </row>
    <row r="4081" spans="1:4" x14ac:dyDescent="0.25">
      <c r="A4081" s="64"/>
      <c r="B4081" s="65"/>
      <c r="C4081" s="65"/>
      <c r="D4081" s="66"/>
    </row>
    <row r="4082" spans="1:4" x14ac:dyDescent="0.25">
      <c r="A4082" s="64"/>
      <c r="B4082" s="65"/>
      <c r="C4082" s="65"/>
      <c r="D4082" s="66"/>
    </row>
    <row r="4083" spans="1:4" x14ac:dyDescent="0.25">
      <c r="A4083" s="64"/>
      <c r="B4083" s="65"/>
      <c r="C4083" s="65"/>
      <c r="D4083" s="66"/>
    </row>
    <row r="4084" spans="1:4" x14ac:dyDescent="0.25">
      <c r="A4084" s="64"/>
      <c r="B4084" s="65"/>
      <c r="C4084" s="65"/>
      <c r="D4084" s="66"/>
    </row>
    <row r="4085" spans="1:4" x14ac:dyDescent="0.25">
      <c r="A4085" s="64"/>
      <c r="B4085" s="65"/>
      <c r="C4085" s="65"/>
      <c r="D4085" s="66"/>
    </row>
    <row r="4086" spans="1:4" x14ac:dyDescent="0.25">
      <c r="A4086" s="64"/>
      <c r="B4086" s="65"/>
      <c r="C4086" s="65"/>
      <c r="D4086" s="66"/>
    </row>
    <row r="4087" spans="1:4" x14ac:dyDescent="0.25">
      <c r="A4087" s="64"/>
      <c r="B4087" s="65"/>
      <c r="C4087" s="65"/>
      <c r="D4087" s="66"/>
    </row>
    <row r="4088" spans="1:4" x14ac:dyDescent="0.25">
      <c r="A4088" s="64"/>
      <c r="B4088" s="65"/>
      <c r="C4088" s="65"/>
      <c r="D4088" s="66"/>
    </row>
    <row r="4089" spans="1:4" x14ac:dyDescent="0.25">
      <c r="A4089" s="64"/>
      <c r="B4089" s="65"/>
      <c r="C4089" s="65"/>
      <c r="D4089" s="66"/>
    </row>
    <row r="4090" spans="1:4" x14ac:dyDescent="0.25">
      <c r="A4090" s="64"/>
      <c r="B4090" s="65"/>
      <c r="C4090" s="65"/>
      <c r="D4090" s="66"/>
    </row>
    <row r="4091" spans="1:4" x14ac:dyDescent="0.25">
      <c r="A4091" s="64"/>
      <c r="B4091" s="65"/>
      <c r="C4091" s="65"/>
      <c r="D4091" s="66"/>
    </row>
    <row r="4092" spans="1:4" x14ac:dyDescent="0.25">
      <c r="A4092" s="64"/>
      <c r="B4092" s="65"/>
      <c r="C4092" s="65"/>
      <c r="D4092" s="66"/>
    </row>
    <row r="4093" spans="1:4" x14ac:dyDescent="0.25">
      <c r="A4093" s="64"/>
      <c r="B4093" s="65"/>
      <c r="C4093" s="65"/>
      <c r="D4093" s="66"/>
    </row>
    <row r="4094" spans="1:4" x14ac:dyDescent="0.25">
      <c r="A4094" s="64"/>
      <c r="B4094" s="65"/>
      <c r="C4094" s="65"/>
      <c r="D4094" s="66"/>
    </row>
    <row r="4095" spans="1:4" x14ac:dyDescent="0.25">
      <c r="A4095" s="64"/>
      <c r="B4095" s="65"/>
      <c r="C4095" s="65"/>
      <c r="D4095" s="66"/>
    </row>
    <row r="4096" spans="1:4" x14ac:dyDescent="0.25">
      <c r="A4096" s="64"/>
      <c r="B4096" s="65"/>
      <c r="C4096" s="65"/>
      <c r="D4096" s="66"/>
    </row>
    <row r="4097" spans="1:4" x14ac:dyDescent="0.25">
      <c r="A4097" s="64"/>
      <c r="B4097" s="65"/>
      <c r="C4097" s="65"/>
      <c r="D4097" s="66"/>
    </row>
    <row r="4098" spans="1:4" x14ac:dyDescent="0.25">
      <c r="A4098" s="64"/>
      <c r="B4098" s="65"/>
      <c r="C4098" s="65"/>
      <c r="D4098" s="66"/>
    </row>
    <row r="4099" spans="1:4" x14ac:dyDescent="0.25">
      <c r="A4099" s="64"/>
      <c r="B4099" s="65"/>
      <c r="C4099" s="65"/>
      <c r="D4099" s="66"/>
    </row>
    <row r="4100" spans="1:4" x14ac:dyDescent="0.25">
      <c r="A4100" s="64"/>
      <c r="B4100" s="65"/>
      <c r="C4100" s="65"/>
      <c r="D4100" s="66"/>
    </row>
    <row r="4101" spans="1:4" x14ac:dyDescent="0.25">
      <c r="A4101" s="64"/>
      <c r="B4101" s="65"/>
      <c r="C4101" s="65"/>
      <c r="D4101" s="66"/>
    </row>
    <row r="4102" spans="1:4" x14ac:dyDescent="0.25">
      <c r="A4102" s="64"/>
      <c r="B4102" s="65"/>
      <c r="C4102" s="65"/>
      <c r="D4102" s="66"/>
    </row>
    <row r="4103" spans="1:4" x14ac:dyDescent="0.25">
      <c r="A4103" s="64"/>
      <c r="B4103" s="65"/>
      <c r="C4103" s="65"/>
      <c r="D4103" s="66"/>
    </row>
    <row r="4104" spans="1:4" x14ac:dyDescent="0.25">
      <c r="A4104" s="64"/>
      <c r="B4104" s="65"/>
      <c r="C4104" s="65"/>
      <c r="D4104" s="66"/>
    </row>
    <row r="4105" spans="1:4" x14ac:dyDescent="0.25">
      <c r="A4105" s="64"/>
      <c r="B4105" s="65"/>
      <c r="C4105" s="65"/>
      <c r="D4105" s="66"/>
    </row>
    <row r="4106" spans="1:4" x14ac:dyDescent="0.25">
      <c r="A4106" s="64"/>
      <c r="B4106" s="65"/>
      <c r="C4106" s="65"/>
      <c r="D4106" s="66"/>
    </row>
    <row r="4107" spans="1:4" x14ac:dyDescent="0.25">
      <c r="A4107" s="64"/>
      <c r="B4107" s="65"/>
      <c r="C4107" s="65"/>
      <c r="D4107" s="66"/>
    </row>
    <row r="4108" spans="1:4" x14ac:dyDescent="0.25">
      <c r="A4108" s="64"/>
      <c r="B4108" s="65"/>
      <c r="C4108" s="65"/>
      <c r="D4108" s="66"/>
    </row>
    <row r="4109" spans="1:4" x14ac:dyDescent="0.25">
      <c r="A4109" s="64"/>
      <c r="B4109" s="65"/>
      <c r="C4109" s="65"/>
      <c r="D4109" s="66"/>
    </row>
    <row r="4110" spans="1:4" x14ac:dyDescent="0.25">
      <c r="A4110" s="64"/>
      <c r="B4110" s="65"/>
      <c r="C4110" s="65"/>
      <c r="D4110" s="66"/>
    </row>
    <row r="4111" spans="1:4" x14ac:dyDescent="0.25">
      <c r="A4111" s="64"/>
      <c r="B4111" s="65"/>
      <c r="C4111" s="65"/>
      <c r="D4111" s="66"/>
    </row>
    <row r="4112" spans="1:4" x14ac:dyDescent="0.25">
      <c r="A4112" s="64"/>
      <c r="B4112" s="65"/>
      <c r="C4112" s="65"/>
      <c r="D4112" s="66"/>
    </row>
    <row r="4113" spans="1:4" x14ac:dyDescent="0.25">
      <c r="A4113" s="64"/>
      <c r="B4113" s="65"/>
      <c r="C4113" s="65"/>
      <c r="D4113" s="66"/>
    </row>
    <row r="4114" spans="1:4" x14ac:dyDescent="0.25">
      <c r="A4114" s="64"/>
      <c r="B4114" s="65"/>
      <c r="C4114" s="65"/>
      <c r="D4114" s="66"/>
    </row>
    <row r="4115" spans="1:4" x14ac:dyDescent="0.25">
      <c r="A4115" s="64"/>
      <c r="B4115" s="65"/>
      <c r="C4115" s="65"/>
      <c r="D4115" s="66"/>
    </row>
    <row r="4116" spans="1:4" x14ac:dyDescent="0.25">
      <c r="A4116" s="64"/>
      <c r="B4116" s="65"/>
      <c r="C4116" s="65"/>
      <c r="D4116" s="66"/>
    </row>
    <row r="4117" spans="1:4" x14ac:dyDescent="0.25">
      <c r="A4117" s="64"/>
      <c r="B4117" s="65"/>
      <c r="C4117" s="65"/>
      <c r="D4117" s="66"/>
    </row>
    <row r="4118" spans="1:4" x14ac:dyDescent="0.25">
      <c r="A4118" s="64"/>
      <c r="B4118" s="65"/>
      <c r="C4118" s="65"/>
      <c r="D4118" s="66"/>
    </row>
    <row r="4119" spans="1:4" x14ac:dyDescent="0.25">
      <c r="A4119" s="64"/>
      <c r="B4119" s="65"/>
      <c r="C4119" s="65"/>
      <c r="D4119" s="66"/>
    </row>
    <row r="4120" spans="1:4" x14ac:dyDescent="0.25">
      <c r="A4120" s="64"/>
      <c r="B4120" s="65"/>
      <c r="C4120" s="65"/>
      <c r="D4120" s="66"/>
    </row>
    <row r="4121" spans="1:4" x14ac:dyDescent="0.25">
      <c r="A4121" s="64"/>
      <c r="B4121" s="65"/>
      <c r="C4121" s="65"/>
      <c r="D4121" s="66"/>
    </row>
    <row r="4122" spans="1:4" x14ac:dyDescent="0.25">
      <c r="A4122" s="64"/>
      <c r="B4122" s="65"/>
      <c r="C4122" s="65"/>
      <c r="D4122" s="66"/>
    </row>
    <row r="4123" spans="1:4" x14ac:dyDescent="0.25">
      <c r="A4123" s="64"/>
      <c r="B4123" s="65"/>
      <c r="C4123" s="65"/>
      <c r="D4123" s="66"/>
    </row>
    <row r="4124" spans="1:4" x14ac:dyDescent="0.25">
      <c r="A4124" s="64"/>
      <c r="B4124" s="65"/>
      <c r="C4124" s="65"/>
      <c r="D4124" s="66"/>
    </row>
    <row r="4125" spans="1:4" x14ac:dyDescent="0.25">
      <c r="A4125" s="64"/>
      <c r="B4125" s="65"/>
      <c r="C4125" s="65"/>
      <c r="D4125" s="66"/>
    </row>
    <row r="4126" spans="1:4" x14ac:dyDescent="0.25">
      <c r="A4126" s="64"/>
      <c r="B4126" s="65"/>
      <c r="C4126" s="65"/>
      <c r="D4126" s="66"/>
    </row>
    <row r="4127" spans="1:4" x14ac:dyDescent="0.25">
      <c r="A4127" s="64"/>
      <c r="B4127" s="65"/>
      <c r="C4127" s="65"/>
      <c r="D4127" s="66"/>
    </row>
    <row r="4128" spans="1:4" x14ac:dyDescent="0.25">
      <c r="A4128" s="64"/>
      <c r="B4128" s="65"/>
      <c r="C4128" s="65"/>
      <c r="D4128" s="66"/>
    </row>
    <row r="4129" spans="1:4" x14ac:dyDescent="0.25">
      <c r="A4129" s="64"/>
      <c r="B4129" s="65"/>
      <c r="C4129" s="65"/>
      <c r="D4129" s="66"/>
    </row>
    <row r="4130" spans="1:4" x14ac:dyDescent="0.25">
      <c r="A4130" s="64"/>
      <c r="B4130" s="65"/>
      <c r="C4130" s="65"/>
      <c r="D4130" s="66"/>
    </row>
    <row r="4131" spans="1:4" x14ac:dyDescent="0.25">
      <c r="A4131" s="64"/>
      <c r="B4131" s="65"/>
      <c r="C4131" s="65"/>
      <c r="D4131" s="66"/>
    </row>
    <row r="4132" spans="1:4" x14ac:dyDescent="0.25">
      <c r="A4132" s="64"/>
      <c r="B4132" s="65"/>
      <c r="C4132" s="65"/>
      <c r="D4132" s="66"/>
    </row>
    <row r="4133" spans="1:4" x14ac:dyDescent="0.25">
      <c r="A4133" s="64"/>
      <c r="B4133" s="65"/>
      <c r="C4133" s="65"/>
      <c r="D4133" s="66"/>
    </row>
    <row r="4134" spans="1:4" x14ac:dyDescent="0.25">
      <c r="A4134" s="64"/>
      <c r="B4134" s="65"/>
      <c r="C4134" s="65"/>
      <c r="D4134" s="66"/>
    </row>
    <row r="4135" spans="1:4" x14ac:dyDescent="0.25">
      <c r="A4135" s="64"/>
      <c r="B4135" s="65"/>
      <c r="C4135" s="65"/>
      <c r="D4135" s="66"/>
    </row>
    <row r="4136" spans="1:4" x14ac:dyDescent="0.25">
      <c r="A4136" s="64"/>
      <c r="B4136" s="65"/>
      <c r="C4136" s="65"/>
      <c r="D4136" s="66"/>
    </row>
    <row r="4137" spans="1:4" x14ac:dyDescent="0.25">
      <c r="A4137" s="64"/>
      <c r="B4137" s="65"/>
      <c r="C4137" s="65"/>
      <c r="D4137" s="66"/>
    </row>
    <row r="4138" spans="1:4" x14ac:dyDescent="0.25">
      <c r="A4138" s="64"/>
      <c r="B4138" s="65"/>
      <c r="C4138" s="65"/>
      <c r="D4138" s="66"/>
    </row>
    <row r="4139" spans="1:4" x14ac:dyDescent="0.25">
      <c r="A4139" s="64"/>
      <c r="B4139" s="65"/>
      <c r="C4139" s="65"/>
      <c r="D4139" s="66"/>
    </row>
    <row r="4140" spans="1:4" x14ac:dyDescent="0.25">
      <c r="A4140" s="64"/>
      <c r="B4140" s="65"/>
      <c r="C4140" s="65"/>
      <c r="D4140" s="66"/>
    </row>
    <row r="4141" spans="1:4" x14ac:dyDescent="0.25">
      <c r="A4141" s="64"/>
      <c r="B4141" s="65"/>
      <c r="C4141" s="65"/>
      <c r="D4141" s="66"/>
    </row>
    <row r="4142" spans="1:4" x14ac:dyDescent="0.25">
      <c r="A4142" s="64"/>
      <c r="B4142" s="65"/>
      <c r="C4142" s="65"/>
      <c r="D4142" s="66"/>
    </row>
    <row r="4143" spans="1:4" x14ac:dyDescent="0.25">
      <c r="A4143" s="64"/>
      <c r="B4143" s="65"/>
      <c r="C4143" s="65"/>
      <c r="D4143" s="66"/>
    </row>
    <row r="4144" spans="1:4" x14ac:dyDescent="0.25">
      <c r="A4144" s="64"/>
      <c r="B4144" s="65"/>
      <c r="C4144" s="65"/>
      <c r="D4144" s="66"/>
    </row>
    <row r="4145" spans="1:4" x14ac:dyDescent="0.25">
      <c r="A4145" s="64"/>
      <c r="B4145" s="65"/>
      <c r="C4145" s="65"/>
      <c r="D4145" s="66"/>
    </row>
    <row r="4146" spans="1:4" x14ac:dyDescent="0.25">
      <c r="A4146" s="64"/>
      <c r="B4146" s="65"/>
      <c r="C4146" s="65"/>
      <c r="D4146" s="66"/>
    </row>
    <row r="4147" spans="1:4" x14ac:dyDescent="0.25">
      <c r="A4147" s="64"/>
      <c r="B4147" s="65"/>
      <c r="C4147" s="65"/>
      <c r="D4147" s="66"/>
    </row>
    <row r="4148" spans="1:4" x14ac:dyDescent="0.25">
      <c r="A4148" s="64"/>
      <c r="B4148" s="65"/>
      <c r="C4148" s="65"/>
      <c r="D4148" s="66"/>
    </row>
    <row r="4149" spans="1:4" x14ac:dyDescent="0.25">
      <c r="A4149" s="64"/>
      <c r="B4149" s="65"/>
      <c r="C4149" s="65"/>
      <c r="D4149" s="66"/>
    </row>
    <row r="4150" spans="1:4" x14ac:dyDescent="0.25">
      <c r="A4150" s="64"/>
      <c r="B4150" s="65"/>
      <c r="C4150" s="65"/>
      <c r="D4150" s="66"/>
    </row>
    <row r="4151" spans="1:4" x14ac:dyDescent="0.25">
      <c r="A4151" s="64"/>
      <c r="B4151" s="65"/>
      <c r="C4151" s="65"/>
      <c r="D4151" s="66"/>
    </row>
    <row r="4152" spans="1:4" x14ac:dyDescent="0.25">
      <c r="A4152" s="64"/>
      <c r="B4152" s="65"/>
      <c r="C4152" s="65"/>
      <c r="D4152" s="66"/>
    </row>
    <row r="4153" spans="1:4" x14ac:dyDescent="0.25">
      <c r="A4153" s="64"/>
      <c r="B4153" s="65"/>
      <c r="C4153" s="65"/>
      <c r="D4153" s="66"/>
    </row>
    <row r="4154" spans="1:4" x14ac:dyDescent="0.25">
      <c r="A4154" s="64"/>
      <c r="B4154" s="65"/>
      <c r="C4154" s="65"/>
      <c r="D4154" s="66"/>
    </row>
    <row r="4155" spans="1:4" x14ac:dyDescent="0.25">
      <c r="A4155" s="64"/>
      <c r="B4155" s="65"/>
      <c r="C4155" s="65"/>
      <c r="D4155" s="66"/>
    </row>
    <row r="4156" spans="1:4" x14ac:dyDescent="0.25">
      <c r="A4156" s="64"/>
      <c r="B4156" s="65"/>
      <c r="C4156" s="65"/>
      <c r="D4156" s="66"/>
    </row>
    <row r="4157" spans="1:4" x14ac:dyDescent="0.25">
      <c r="A4157" s="64"/>
      <c r="B4157" s="65"/>
      <c r="C4157" s="65"/>
      <c r="D4157" s="66"/>
    </row>
    <row r="4158" spans="1:4" x14ac:dyDescent="0.25">
      <c r="A4158" s="64"/>
      <c r="B4158" s="65"/>
      <c r="C4158" s="65"/>
      <c r="D4158" s="66"/>
    </row>
    <row r="4159" spans="1:4" x14ac:dyDescent="0.25">
      <c r="A4159" s="64"/>
      <c r="B4159" s="65"/>
      <c r="C4159" s="65"/>
      <c r="D4159" s="66"/>
    </row>
    <row r="4160" spans="1:4" x14ac:dyDescent="0.25">
      <c r="A4160" s="64"/>
      <c r="B4160" s="65"/>
      <c r="C4160" s="65"/>
      <c r="D4160" s="66"/>
    </row>
    <row r="4161" spans="1:4" x14ac:dyDescent="0.25">
      <c r="A4161" s="64"/>
      <c r="B4161" s="65"/>
      <c r="C4161" s="65"/>
      <c r="D4161" s="66"/>
    </row>
    <row r="4162" spans="1:4" x14ac:dyDescent="0.25">
      <c r="A4162" s="64"/>
      <c r="B4162" s="65"/>
      <c r="C4162" s="65"/>
      <c r="D4162" s="66"/>
    </row>
    <row r="4163" spans="1:4" x14ac:dyDescent="0.25">
      <c r="A4163" s="64"/>
      <c r="B4163" s="65"/>
      <c r="C4163" s="65"/>
      <c r="D4163" s="66"/>
    </row>
    <row r="4164" spans="1:4" x14ac:dyDescent="0.25">
      <c r="A4164" s="64"/>
      <c r="B4164" s="65"/>
      <c r="C4164" s="65"/>
      <c r="D4164" s="66"/>
    </row>
    <row r="4165" spans="1:4" x14ac:dyDescent="0.25">
      <c r="A4165" s="64"/>
      <c r="B4165" s="65"/>
      <c r="C4165" s="65"/>
      <c r="D4165" s="66"/>
    </row>
    <row r="4166" spans="1:4" x14ac:dyDescent="0.25">
      <c r="A4166" s="64"/>
      <c r="B4166" s="65"/>
      <c r="C4166" s="65"/>
      <c r="D4166" s="66"/>
    </row>
    <row r="4167" spans="1:4" x14ac:dyDescent="0.25">
      <c r="A4167" s="64"/>
      <c r="B4167" s="65"/>
      <c r="C4167" s="65"/>
      <c r="D4167" s="66"/>
    </row>
    <row r="4168" spans="1:4" x14ac:dyDescent="0.25">
      <c r="A4168" s="64"/>
      <c r="B4168" s="65"/>
      <c r="C4168" s="65"/>
      <c r="D4168" s="66"/>
    </row>
    <row r="4169" spans="1:4" x14ac:dyDescent="0.25">
      <c r="A4169" s="64"/>
      <c r="B4169" s="65"/>
      <c r="C4169" s="65"/>
      <c r="D4169" s="66"/>
    </row>
    <row r="4170" spans="1:4" x14ac:dyDescent="0.25">
      <c r="A4170" s="64"/>
      <c r="B4170" s="65"/>
      <c r="C4170" s="65"/>
      <c r="D4170" s="66"/>
    </row>
    <row r="4171" spans="1:4" x14ac:dyDescent="0.25">
      <c r="A4171" s="64"/>
      <c r="B4171" s="65"/>
      <c r="C4171" s="65"/>
      <c r="D4171" s="66"/>
    </row>
    <row r="4172" spans="1:4" x14ac:dyDescent="0.25">
      <c r="A4172" s="64"/>
      <c r="B4172" s="65"/>
      <c r="C4172" s="65"/>
      <c r="D4172" s="66"/>
    </row>
    <row r="4173" spans="1:4" x14ac:dyDescent="0.25">
      <c r="A4173" s="64"/>
      <c r="B4173" s="65"/>
      <c r="C4173" s="65"/>
      <c r="D4173" s="66"/>
    </row>
    <row r="4174" spans="1:4" x14ac:dyDescent="0.25">
      <c r="A4174" s="64"/>
      <c r="B4174" s="65"/>
      <c r="C4174" s="65"/>
      <c r="D4174" s="66"/>
    </row>
    <row r="4175" spans="1:4" x14ac:dyDescent="0.25">
      <c r="A4175" s="64"/>
      <c r="B4175" s="65"/>
      <c r="C4175" s="65"/>
      <c r="D4175" s="66"/>
    </row>
    <row r="4176" spans="1:4" x14ac:dyDescent="0.25">
      <c r="A4176" s="64"/>
      <c r="B4176" s="65"/>
      <c r="C4176" s="65"/>
      <c r="D4176" s="66"/>
    </row>
    <row r="4177" spans="1:4" x14ac:dyDescent="0.25">
      <c r="A4177" s="64"/>
      <c r="B4177" s="65"/>
      <c r="C4177" s="65"/>
      <c r="D4177" s="66"/>
    </row>
    <row r="4178" spans="1:4" x14ac:dyDescent="0.25">
      <c r="A4178" s="64"/>
      <c r="B4178" s="65"/>
      <c r="C4178" s="65"/>
      <c r="D4178" s="66"/>
    </row>
    <row r="4179" spans="1:4" x14ac:dyDescent="0.25">
      <c r="A4179" s="64"/>
      <c r="B4179" s="65"/>
      <c r="C4179" s="65"/>
      <c r="D4179" s="66"/>
    </row>
    <row r="4180" spans="1:4" x14ac:dyDescent="0.25">
      <c r="A4180" s="64"/>
      <c r="B4180" s="65"/>
      <c r="C4180" s="65"/>
      <c r="D4180" s="66"/>
    </row>
    <row r="4181" spans="1:4" x14ac:dyDescent="0.25">
      <c r="A4181" s="64"/>
      <c r="B4181" s="65"/>
      <c r="C4181" s="65"/>
      <c r="D4181" s="66"/>
    </row>
    <row r="4182" spans="1:4" x14ac:dyDescent="0.25">
      <c r="A4182" s="64"/>
      <c r="B4182" s="65"/>
      <c r="C4182" s="65"/>
      <c r="D4182" s="66"/>
    </row>
    <row r="4183" spans="1:4" x14ac:dyDescent="0.25">
      <c r="A4183" s="64"/>
      <c r="B4183" s="65"/>
      <c r="C4183" s="65"/>
      <c r="D4183" s="66"/>
    </row>
    <row r="4184" spans="1:4" x14ac:dyDescent="0.25">
      <c r="A4184" s="64"/>
      <c r="B4184" s="65"/>
      <c r="C4184" s="65"/>
      <c r="D4184" s="66"/>
    </row>
    <row r="4185" spans="1:4" x14ac:dyDescent="0.25">
      <c r="A4185" s="64"/>
      <c r="B4185" s="65"/>
      <c r="C4185" s="65"/>
      <c r="D4185" s="66"/>
    </row>
    <row r="4186" spans="1:4" x14ac:dyDescent="0.25">
      <c r="A4186" s="64"/>
      <c r="B4186" s="65"/>
      <c r="C4186" s="65"/>
      <c r="D4186" s="66"/>
    </row>
    <row r="4187" spans="1:4" x14ac:dyDescent="0.25">
      <c r="A4187" s="64"/>
      <c r="B4187" s="65"/>
      <c r="C4187" s="65"/>
      <c r="D4187" s="66"/>
    </row>
    <row r="4188" spans="1:4" x14ac:dyDescent="0.25">
      <c r="A4188" s="64"/>
      <c r="B4188" s="65"/>
      <c r="C4188" s="65"/>
      <c r="D4188" s="66"/>
    </row>
    <row r="4189" spans="1:4" x14ac:dyDescent="0.25">
      <c r="A4189" s="64"/>
      <c r="B4189" s="65"/>
      <c r="C4189" s="65"/>
      <c r="D4189" s="66"/>
    </row>
    <row r="4190" spans="1:4" x14ac:dyDescent="0.25">
      <c r="A4190" s="64"/>
      <c r="B4190" s="65"/>
      <c r="C4190" s="65"/>
      <c r="D4190" s="66"/>
    </row>
    <row r="4191" spans="1:4" x14ac:dyDescent="0.25">
      <c r="A4191" s="64"/>
      <c r="B4191" s="65"/>
      <c r="C4191" s="65"/>
      <c r="D4191" s="66"/>
    </row>
    <row r="4192" spans="1:4" x14ac:dyDescent="0.25">
      <c r="A4192" s="64"/>
      <c r="B4192" s="65"/>
      <c r="C4192" s="65"/>
      <c r="D4192" s="66"/>
    </row>
    <row r="4193" spans="1:4" x14ac:dyDescent="0.25">
      <c r="A4193" s="64"/>
      <c r="B4193" s="65"/>
      <c r="C4193" s="65"/>
      <c r="D4193" s="66"/>
    </row>
    <row r="4194" spans="1:4" x14ac:dyDescent="0.25">
      <c r="A4194" s="64"/>
      <c r="B4194" s="65"/>
      <c r="C4194" s="65"/>
      <c r="D4194" s="66"/>
    </row>
    <row r="4195" spans="1:4" x14ac:dyDescent="0.25">
      <c r="A4195" s="64"/>
      <c r="B4195" s="65"/>
      <c r="C4195" s="65"/>
      <c r="D4195" s="66"/>
    </row>
    <row r="4196" spans="1:4" x14ac:dyDescent="0.25">
      <c r="A4196" s="64"/>
      <c r="B4196" s="65"/>
      <c r="C4196" s="65"/>
      <c r="D4196" s="66"/>
    </row>
    <row r="4197" spans="1:4" x14ac:dyDescent="0.25">
      <c r="A4197" s="64"/>
      <c r="B4197" s="65"/>
      <c r="C4197" s="65"/>
      <c r="D4197" s="66"/>
    </row>
    <row r="4198" spans="1:4" x14ac:dyDescent="0.25">
      <c r="A4198" s="64"/>
      <c r="B4198" s="65"/>
      <c r="C4198" s="65"/>
      <c r="D4198" s="66"/>
    </row>
    <row r="4199" spans="1:4" x14ac:dyDescent="0.25">
      <c r="A4199" s="64"/>
      <c r="B4199" s="65"/>
      <c r="C4199" s="65"/>
      <c r="D4199" s="66"/>
    </row>
    <row r="4200" spans="1:4" x14ac:dyDescent="0.25">
      <c r="A4200" s="64"/>
      <c r="B4200" s="65"/>
      <c r="C4200" s="65"/>
      <c r="D4200" s="66"/>
    </row>
    <row r="4201" spans="1:4" x14ac:dyDescent="0.25">
      <c r="A4201" s="64"/>
      <c r="B4201" s="65"/>
      <c r="C4201" s="65"/>
      <c r="D4201" s="66"/>
    </row>
    <row r="4202" spans="1:4" x14ac:dyDescent="0.25">
      <c r="A4202" s="64"/>
      <c r="B4202" s="65"/>
      <c r="C4202" s="65"/>
      <c r="D4202" s="66"/>
    </row>
    <row r="4203" spans="1:4" x14ac:dyDescent="0.25">
      <c r="A4203" s="64"/>
      <c r="B4203" s="65"/>
      <c r="C4203" s="65"/>
      <c r="D4203" s="66"/>
    </row>
    <row r="4204" spans="1:4" x14ac:dyDescent="0.25">
      <c r="A4204" s="64"/>
      <c r="B4204" s="65"/>
      <c r="C4204" s="65"/>
      <c r="D4204" s="66"/>
    </row>
    <row r="4205" spans="1:4" x14ac:dyDescent="0.25">
      <c r="A4205" s="64"/>
      <c r="B4205" s="65"/>
      <c r="C4205" s="65"/>
      <c r="D4205" s="66"/>
    </row>
    <row r="4206" spans="1:4" x14ac:dyDescent="0.25">
      <c r="A4206" s="64"/>
      <c r="B4206" s="65"/>
      <c r="C4206" s="65"/>
      <c r="D4206" s="66"/>
    </row>
    <row r="4207" spans="1:4" x14ac:dyDescent="0.25">
      <c r="A4207" s="64"/>
      <c r="B4207" s="65"/>
      <c r="C4207" s="65"/>
      <c r="D4207" s="66"/>
    </row>
    <row r="4208" spans="1:4" x14ac:dyDescent="0.25">
      <c r="A4208" s="64"/>
      <c r="B4208" s="65"/>
      <c r="C4208" s="65"/>
      <c r="D4208" s="66"/>
    </row>
    <row r="4209" spans="1:4" x14ac:dyDescent="0.25">
      <c r="A4209" s="64"/>
      <c r="B4209" s="65"/>
      <c r="C4209" s="65"/>
      <c r="D4209" s="66"/>
    </row>
    <row r="4210" spans="1:4" x14ac:dyDescent="0.25">
      <c r="A4210" s="64"/>
      <c r="B4210" s="65"/>
      <c r="C4210" s="65"/>
      <c r="D4210" s="66"/>
    </row>
    <row r="4211" spans="1:4" x14ac:dyDescent="0.25">
      <c r="A4211" s="64"/>
      <c r="B4211" s="65"/>
      <c r="C4211" s="65"/>
      <c r="D4211" s="66"/>
    </row>
    <row r="4212" spans="1:4" x14ac:dyDescent="0.25">
      <c r="A4212" s="64"/>
      <c r="B4212" s="65"/>
      <c r="C4212" s="65"/>
      <c r="D4212" s="66"/>
    </row>
    <row r="4213" spans="1:4" x14ac:dyDescent="0.25">
      <c r="A4213" s="64"/>
      <c r="B4213" s="65"/>
      <c r="C4213" s="65"/>
      <c r="D4213" s="66"/>
    </row>
    <row r="4214" spans="1:4" x14ac:dyDescent="0.25">
      <c r="A4214" s="64"/>
      <c r="B4214" s="65"/>
      <c r="C4214" s="65"/>
      <c r="D4214" s="66"/>
    </row>
    <row r="4215" spans="1:4" x14ac:dyDescent="0.25">
      <c r="A4215" s="64"/>
      <c r="B4215" s="65"/>
      <c r="C4215" s="65"/>
      <c r="D4215" s="66"/>
    </row>
    <row r="4216" spans="1:4" x14ac:dyDescent="0.25">
      <c r="A4216" s="64"/>
      <c r="B4216" s="65"/>
      <c r="C4216" s="65"/>
      <c r="D4216" s="66"/>
    </row>
    <row r="4217" spans="1:4" x14ac:dyDescent="0.25">
      <c r="A4217" s="64"/>
      <c r="B4217" s="65"/>
      <c r="C4217" s="65"/>
      <c r="D4217" s="66"/>
    </row>
    <row r="4218" spans="1:4" x14ac:dyDescent="0.25">
      <c r="A4218" s="64"/>
      <c r="B4218" s="65"/>
      <c r="C4218" s="65"/>
      <c r="D4218" s="66"/>
    </row>
    <row r="4219" spans="1:4" x14ac:dyDescent="0.25">
      <c r="A4219" s="64"/>
      <c r="B4219" s="65"/>
      <c r="C4219" s="65"/>
      <c r="D4219" s="66"/>
    </row>
    <row r="4220" spans="1:4" x14ac:dyDescent="0.25">
      <c r="A4220" s="64"/>
      <c r="B4220" s="65"/>
      <c r="C4220" s="65"/>
      <c r="D4220" s="66"/>
    </row>
    <row r="4221" spans="1:4" x14ac:dyDescent="0.25">
      <c r="A4221" s="64"/>
      <c r="B4221" s="65"/>
      <c r="C4221" s="65"/>
      <c r="D4221" s="66"/>
    </row>
    <row r="4222" spans="1:4" x14ac:dyDescent="0.25">
      <c r="A4222" s="64"/>
      <c r="B4222" s="65"/>
      <c r="C4222" s="65"/>
      <c r="D4222" s="66"/>
    </row>
    <row r="4223" spans="1:4" x14ac:dyDescent="0.25">
      <c r="A4223" s="64"/>
      <c r="B4223" s="65"/>
      <c r="C4223" s="65"/>
      <c r="D4223" s="66"/>
    </row>
    <row r="4224" spans="1:4" x14ac:dyDescent="0.25">
      <c r="A4224" s="64"/>
      <c r="B4224" s="65"/>
      <c r="C4224" s="65"/>
      <c r="D4224" s="66"/>
    </row>
    <row r="4225" spans="1:4" x14ac:dyDescent="0.25">
      <c r="A4225" s="64"/>
      <c r="B4225" s="65"/>
      <c r="C4225" s="65"/>
      <c r="D4225" s="66"/>
    </row>
    <row r="4226" spans="1:4" x14ac:dyDescent="0.25">
      <c r="A4226" s="64"/>
      <c r="B4226" s="65"/>
      <c r="C4226" s="65"/>
      <c r="D4226" s="66"/>
    </row>
    <row r="4227" spans="1:4" x14ac:dyDescent="0.25">
      <c r="A4227" s="64"/>
      <c r="B4227" s="65"/>
      <c r="C4227" s="65"/>
      <c r="D4227" s="66"/>
    </row>
    <row r="4228" spans="1:4" x14ac:dyDescent="0.25">
      <c r="A4228" s="64"/>
      <c r="B4228" s="65"/>
      <c r="C4228" s="65"/>
      <c r="D4228" s="66"/>
    </row>
    <row r="4229" spans="1:4" x14ac:dyDescent="0.25">
      <c r="A4229" s="64"/>
      <c r="B4229" s="65"/>
      <c r="C4229" s="65"/>
      <c r="D4229" s="66"/>
    </row>
    <row r="4230" spans="1:4" x14ac:dyDescent="0.25">
      <c r="A4230" s="64"/>
      <c r="B4230" s="65"/>
      <c r="C4230" s="65"/>
      <c r="D4230" s="66"/>
    </row>
    <row r="4231" spans="1:4" x14ac:dyDescent="0.25">
      <c r="A4231" s="64"/>
      <c r="B4231" s="65"/>
      <c r="C4231" s="65"/>
      <c r="D4231" s="66"/>
    </row>
    <row r="4232" spans="1:4" x14ac:dyDescent="0.25">
      <c r="A4232" s="64"/>
      <c r="B4232" s="65"/>
      <c r="C4232" s="65"/>
      <c r="D4232" s="66"/>
    </row>
    <row r="4233" spans="1:4" x14ac:dyDescent="0.25">
      <c r="A4233" s="64"/>
      <c r="B4233" s="65"/>
      <c r="C4233" s="65"/>
      <c r="D4233" s="66"/>
    </row>
    <row r="4234" spans="1:4" x14ac:dyDescent="0.25">
      <c r="A4234" s="64"/>
      <c r="B4234" s="65"/>
      <c r="C4234" s="65"/>
      <c r="D4234" s="66"/>
    </row>
    <row r="4235" spans="1:4" x14ac:dyDescent="0.25">
      <c r="A4235" s="64"/>
      <c r="B4235" s="65"/>
      <c r="C4235" s="65"/>
      <c r="D4235" s="66"/>
    </row>
    <row r="4236" spans="1:4" x14ac:dyDescent="0.25">
      <c r="A4236" s="64"/>
      <c r="B4236" s="65"/>
      <c r="C4236" s="65"/>
      <c r="D4236" s="66"/>
    </row>
    <row r="4237" spans="1:4" x14ac:dyDescent="0.25">
      <c r="A4237" s="64"/>
      <c r="B4237" s="65"/>
      <c r="C4237" s="65"/>
      <c r="D4237" s="66"/>
    </row>
    <row r="4238" spans="1:4" x14ac:dyDescent="0.25">
      <c r="A4238" s="64"/>
      <c r="B4238" s="65"/>
      <c r="C4238" s="65"/>
      <c r="D4238" s="66"/>
    </row>
    <row r="4239" spans="1:4" x14ac:dyDescent="0.25">
      <c r="A4239" s="64"/>
      <c r="B4239" s="65"/>
      <c r="C4239" s="65"/>
      <c r="D4239" s="66"/>
    </row>
    <row r="4240" spans="1:4" x14ac:dyDescent="0.25">
      <c r="A4240" s="64"/>
      <c r="B4240" s="65"/>
      <c r="C4240" s="65"/>
      <c r="D4240" s="66"/>
    </row>
    <row r="4241" spans="1:4" x14ac:dyDescent="0.25">
      <c r="A4241" s="64"/>
      <c r="B4241" s="65"/>
      <c r="C4241" s="65"/>
      <c r="D4241" s="66"/>
    </row>
    <row r="4242" spans="1:4" x14ac:dyDescent="0.25">
      <c r="A4242" s="64"/>
      <c r="B4242" s="65"/>
      <c r="C4242" s="65"/>
      <c r="D4242" s="66"/>
    </row>
    <row r="4243" spans="1:4" x14ac:dyDescent="0.25">
      <c r="A4243" s="64"/>
      <c r="B4243" s="65"/>
      <c r="C4243" s="65"/>
      <c r="D4243" s="66"/>
    </row>
    <row r="4244" spans="1:4" x14ac:dyDescent="0.25">
      <c r="A4244" s="64"/>
      <c r="B4244" s="65"/>
      <c r="C4244" s="65"/>
      <c r="D4244" s="66"/>
    </row>
    <row r="4245" spans="1:4" x14ac:dyDescent="0.25">
      <c r="A4245" s="64"/>
      <c r="B4245" s="65"/>
      <c r="C4245" s="65"/>
      <c r="D4245" s="66"/>
    </row>
    <row r="4246" spans="1:4" x14ac:dyDescent="0.25">
      <c r="A4246" s="64"/>
      <c r="B4246" s="65"/>
      <c r="C4246" s="65"/>
      <c r="D4246" s="66"/>
    </row>
    <row r="4247" spans="1:4" x14ac:dyDescent="0.25">
      <c r="A4247" s="64"/>
      <c r="B4247" s="65"/>
      <c r="C4247" s="65"/>
      <c r="D4247" s="66"/>
    </row>
    <row r="4248" spans="1:4" x14ac:dyDescent="0.25">
      <c r="A4248" s="64"/>
      <c r="B4248" s="65"/>
      <c r="C4248" s="65"/>
      <c r="D4248" s="66"/>
    </row>
    <row r="4249" spans="1:4" x14ac:dyDescent="0.25">
      <c r="A4249" s="64"/>
      <c r="B4249" s="65"/>
      <c r="C4249" s="65"/>
      <c r="D4249" s="66"/>
    </row>
    <row r="4250" spans="1:4" x14ac:dyDescent="0.25">
      <c r="A4250" s="64"/>
      <c r="B4250" s="65"/>
      <c r="C4250" s="65"/>
      <c r="D4250" s="66"/>
    </row>
    <row r="4251" spans="1:4" x14ac:dyDescent="0.25">
      <c r="A4251" s="64"/>
      <c r="B4251" s="65"/>
      <c r="C4251" s="65"/>
      <c r="D4251" s="66"/>
    </row>
    <row r="4252" spans="1:4" x14ac:dyDescent="0.25">
      <c r="A4252" s="64"/>
      <c r="B4252" s="65"/>
      <c r="C4252" s="65"/>
      <c r="D4252" s="66"/>
    </row>
    <row r="4253" spans="1:4" x14ac:dyDescent="0.25">
      <c r="A4253" s="64"/>
      <c r="B4253" s="65"/>
      <c r="C4253" s="65"/>
      <c r="D4253" s="66"/>
    </row>
    <row r="4254" spans="1:4" x14ac:dyDescent="0.25">
      <c r="A4254" s="64"/>
      <c r="B4254" s="65"/>
      <c r="C4254" s="65"/>
      <c r="D4254" s="66"/>
    </row>
    <row r="4255" spans="1:4" x14ac:dyDescent="0.25">
      <c r="A4255" s="64"/>
      <c r="B4255" s="65"/>
      <c r="C4255" s="65"/>
      <c r="D4255" s="66"/>
    </row>
    <row r="4256" spans="1:4" x14ac:dyDescent="0.25">
      <c r="A4256" s="64"/>
      <c r="B4256" s="65"/>
      <c r="C4256" s="65"/>
      <c r="D4256" s="66"/>
    </row>
    <row r="4257" spans="1:4" x14ac:dyDescent="0.25">
      <c r="A4257" s="64"/>
      <c r="B4257" s="65"/>
      <c r="C4257" s="65"/>
      <c r="D4257" s="66"/>
    </row>
    <row r="4258" spans="1:4" x14ac:dyDescent="0.25">
      <c r="A4258" s="64"/>
      <c r="B4258" s="65"/>
      <c r="C4258" s="65"/>
      <c r="D4258" s="66"/>
    </row>
    <row r="4259" spans="1:4" x14ac:dyDescent="0.25">
      <c r="A4259" s="64"/>
      <c r="B4259" s="65"/>
      <c r="C4259" s="65"/>
      <c r="D4259" s="66"/>
    </row>
    <row r="4260" spans="1:4" x14ac:dyDescent="0.25">
      <c r="A4260" s="64"/>
      <c r="B4260" s="65"/>
      <c r="C4260" s="65"/>
      <c r="D4260" s="66"/>
    </row>
    <row r="4261" spans="1:4" x14ac:dyDescent="0.25">
      <c r="A4261" s="64"/>
      <c r="B4261" s="65"/>
      <c r="C4261" s="65"/>
      <c r="D4261" s="66"/>
    </row>
    <row r="4262" spans="1:4" x14ac:dyDescent="0.25">
      <c r="A4262" s="64"/>
      <c r="B4262" s="65"/>
      <c r="C4262" s="65"/>
      <c r="D4262" s="66"/>
    </row>
    <row r="4263" spans="1:4" x14ac:dyDescent="0.25">
      <c r="A4263" s="64"/>
      <c r="B4263" s="65"/>
      <c r="C4263" s="65"/>
      <c r="D4263" s="66"/>
    </row>
    <row r="4264" spans="1:4" x14ac:dyDescent="0.25">
      <c r="A4264" s="64"/>
      <c r="B4264" s="65"/>
      <c r="C4264" s="65"/>
      <c r="D4264" s="66"/>
    </row>
    <row r="4265" spans="1:4" x14ac:dyDescent="0.25">
      <c r="A4265" s="64"/>
      <c r="B4265" s="65"/>
      <c r="C4265" s="65"/>
      <c r="D4265" s="66"/>
    </row>
    <row r="4266" spans="1:4" x14ac:dyDescent="0.25">
      <c r="A4266" s="64"/>
      <c r="B4266" s="65"/>
      <c r="C4266" s="65"/>
      <c r="D4266" s="66"/>
    </row>
    <row r="4267" spans="1:4" x14ac:dyDescent="0.25">
      <c r="A4267" s="64"/>
      <c r="B4267" s="65"/>
      <c r="C4267" s="65"/>
      <c r="D4267" s="66"/>
    </row>
    <row r="4268" spans="1:4" x14ac:dyDescent="0.25">
      <c r="A4268" s="64"/>
      <c r="B4268" s="65"/>
      <c r="C4268" s="65"/>
      <c r="D4268" s="66"/>
    </row>
    <row r="4269" spans="1:4" x14ac:dyDescent="0.25">
      <c r="A4269" s="64"/>
      <c r="B4269" s="65"/>
      <c r="C4269" s="65"/>
      <c r="D4269" s="66"/>
    </row>
    <row r="4270" spans="1:4" x14ac:dyDescent="0.25">
      <c r="A4270" s="64"/>
      <c r="B4270" s="65"/>
      <c r="C4270" s="65"/>
      <c r="D4270" s="66"/>
    </row>
    <row r="4271" spans="1:4" x14ac:dyDescent="0.25">
      <c r="A4271" s="64"/>
      <c r="B4271" s="65"/>
      <c r="C4271" s="65"/>
      <c r="D4271" s="66"/>
    </row>
    <row r="4272" spans="1:4" x14ac:dyDescent="0.25">
      <c r="A4272" s="64"/>
      <c r="B4272" s="65"/>
      <c r="C4272" s="65"/>
      <c r="D4272" s="66"/>
    </row>
    <row r="4273" spans="1:4" x14ac:dyDescent="0.25">
      <c r="A4273" s="64"/>
      <c r="B4273" s="65"/>
      <c r="C4273" s="65"/>
      <c r="D4273" s="66"/>
    </row>
    <row r="4274" spans="1:4" x14ac:dyDescent="0.25">
      <c r="A4274" s="64"/>
      <c r="B4274" s="65"/>
      <c r="C4274" s="65"/>
      <c r="D4274" s="66"/>
    </row>
    <row r="4275" spans="1:4" x14ac:dyDescent="0.25">
      <c r="A4275" s="64"/>
      <c r="B4275" s="65"/>
      <c r="C4275" s="65"/>
      <c r="D4275" s="66"/>
    </row>
    <row r="4276" spans="1:4" x14ac:dyDescent="0.25">
      <c r="A4276" s="64"/>
      <c r="B4276" s="65"/>
      <c r="C4276" s="65"/>
      <c r="D4276" s="66"/>
    </row>
    <row r="4277" spans="1:4" x14ac:dyDescent="0.25">
      <c r="A4277" s="64"/>
      <c r="B4277" s="65"/>
      <c r="C4277" s="65"/>
      <c r="D4277" s="66"/>
    </row>
    <row r="4278" spans="1:4" x14ac:dyDescent="0.25">
      <c r="A4278" s="64"/>
      <c r="B4278" s="65"/>
      <c r="C4278" s="65"/>
      <c r="D4278" s="66"/>
    </row>
    <row r="4279" spans="1:4" x14ac:dyDescent="0.25">
      <c r="A4279" s="64"/>
      <c r="B4279" s="65"/>
      <c r="C4279" s="65"/>
      <c r="D4279" s="66"/>
    </row>
    <row r="4280" spans="1:4" x14ac:dyDescent="0.25">
      <c r="A4280" s="64"/>
      <c r="B4280" s="65"/>
      <c r="C4280" s="65"/>
      <c r="D4280" s="66"/>
    </row>
    <row r="4281" spans="1:4" x14ac:dyDescent="0.25">
      <c r="A4281" s="64"/>
      <c r="B4281" s="65"/>
      <c r="C4281" s="65"/>
      <c r="D4281" s="66"/>
    </row>
    <row r="4282" spans="1:4" x14ac:dyDescent="0.25">
      <c r="A4282" s="64"/>
      <c r="B4282" s="65"/>
      <c r="C4282" s="65"/>
      <c r="D4282" s="66"/>
    </row>
    <row r="4283" spans="1:4" x14ac:dyDescent="0.25">
      <c r="A4283" s="64"/>
      <c r="B4283" s="65"/>
      <c r="C4283" s="65"/>
      <c r="D4283" s="66"/>
    </row>
    <row r="4284" spans="1:4" x14ac:dyDescent="0.25">
      <c r="A4284" s="64"/>
      <c r="B4284" s="65"/>
      <c r="C4284" s="65"/>
      <c r="D4284" s="66"/>
    </row>
    <row r="4285" spans="1:4" x14ac:dyDescent="0.25">
      <c r="A4285" s="64"/>
      <c r="B4285" s="65"/>
      <c r="C4285" s="65"/>
      <c r="D4285" s="66"/>
    </row>
    <row r="4286" spans="1:4" x14ac:dyDescent="0.25">
      <c r="A4286" s="64"/>
      <c r="B4286" s="65"/>
      <c r="C4286" s="65"/>
      <c r="D4286" s="66"/>
    </row>
    <row r="4287" spans="1:4" x14ac:dyDescent="0.25">
      <c r="A4287" s="64"/>
      <c r="B4287" s="65"/>
      <c r="C4287" s="65"/>
      <c r="D4287" s="66"/>
    </row>
    <row r="4288" spans="1:4" x14ac:dyDescent="0.25">
      <c r="A4288" s="64"/>
      <c r="B4288" s="65"/>
      <c r="C4288" s="65"/>
      <c r="D4288" s="66"/>
    </row>
    <row r="4289" spans="1:4" x14ac:dyDescent="0.25">
      <c r="A4289" s="64"/>
      <c r="B4289" s="65"/>
      <c r="C4289" s="65"/>
      <c r="D4289" s="66"/>
    </row>
    <row r="4290" spans="1:4" x14ac:dyDescent="0.25">
      <c r="A4290" s="64"/>
      <c r="B4290" s="65"/>
      <c r="C4290" s="65"/>
      <c r="D4290" s="66"/>
    </row>
    <row r="4291" spans="1:4" x14ac:dyDescent="0.25">
      <c r="A4291" s="64"/>
      <c r="B4291" s="65"/>
      <c r="C4291" s="65"/>
      <c r="D4291" s="66"/>
    </row>
    <row r="4292" spans="1:4" x14ac:dyDescent="0.25">
      <c r="A4292" s="64"/>
      <c r="B4292" s="65"/>
      <c r="C4292" s="65"/>
      <c r="D4292" s="66"/>
    </row>
    <row r="4293" spans="1:4" x14ac:dyDescent="0.25">
      <c r="A4293" s="64"/>
      <c r="B4293" s="65"/>
      <c r="C4293" s="65"/>
      <c r="D4293" s="66"/>
    </row>
    <row r="4294" spans="1:4" x14ac:dyDescent="0.25">
      <c r="A4294" s="64"/>
      <c r="B4294" s="65"/>
      <c r="C4294" s="65"/>
      <c r="D4294" s="66"/>
    </row>
    <row r="4295" spans="1:4" x14ac:dyDescent="0.25">
      <c r="A4295" s="64"/>
      <c r="B4295" s="65"/>
      <c r="C4295" s="65"/>
      <c r="D4295" s="66"/>
    </row>
    <row r="4296" spans="1:4" x14ac:dyDescent="0.25">
      <c r="A4296" s="64"/>
      <c r="B4296" s="65"/>
      <c r="C4296" s="65"/>
      <c r="D4296" s="66"/>
    </row>
    <row r="4297" spans="1:4" x14ac:dyDescent="0.25">
      <c r="A4297" s="64"/>
      <c r="B4297" s="65"/>
      <c r="C4297" s="65"/>
      <c r="D4297" s="66"/>
    </row>
    <row r="4298" spans="1:4" x14ac:dyDescent="0.25">
      <c r="A4298" s="64"/>
      <c r="B4298" s="65"/>
      <c r="C4298" s="65"/>
      <c r="D4298" s="66"/>
    </row>
    <row r="4299" spans="1:4" x14ac:dyDescent="0.25">
      <c r="A4299" s="64"/>
      <c r="B4299" s="65"/>
      <c r="C4299" s="65"/>
      <c r="D4299" s="66"/>
    </row>
    <row r="4300" spans="1:4" x14ac:dyDescent="0.25">
      <c r="A4300" s="64"/>
      <c r="B4300" s="65"/>
      <c r="C4300" s="65"/>
      <c r="D4300" s="66"/>
    </row>
    <row r="4301" spans="1:4" x14ac:dyDescent="0.25">
      <c r="A4301" s="64"/>
      <c r="B4301" s="65"/>
      <c r="C4301" s="65"/>
      <c r="D4301" s="66"/>
    </row>
    <row r="4302" spans="1:4" x14ac:dyDescent="0.25">
      <c r="A4302" s="64"/>
      <c r="B4302" s="65"/>
      <c r="C4302" s="65"/>
      <c r="D4302" s="66"/>
    </row>
    <row r="4303" spans="1:4" x14ac:dyDescent="0.25">
      <c r="A4303" s="64"/>
      <c r="B4303" s="65"/>
      <c r="C4303" s="65"/>
      <c r="D4303" s="66"/>
    </row>
    <row r="4304" spans="1:4" x14ac:dyDescent="0.25">
      <c r="A4304" s="64"/>
      <c r="B4304" s="65"/>
      <c r="C4304" s="65"/>
      <c r="D4304" s="66"/>
    </row>
    <row r="4305" spans="1:4" x14ac:dyDescent="0.25">
      <c r="A4305" s="64"/>
      <c r="B4305" s="65"/>
      <c r="C4305" s="65"/>
      <c r="D4305" s="66"/>
    </row>
    <row r="4306" spans="1:4" x14ac:dyDescent="0.25">
      <c r="A4306" s="64"/>
      <c r="B4306" s="65"/>
      <c r="C4306" s="65"/>
      <c r="D4306" s="66"/>
    </row>
    <row r="4307" spans="1:4" x14ac:dyDescent="0.25">
      <c r="A4307" s="64"/>
      <c r="B4307" s="65"/>
      <c r="C4307" s="65"/>
      <c r="D4307" s="66"/>
    </row>
    <row r="4308" spans="1:4" x14ac:dyDescent="0.25">
      <c r="A4308" s="64"/>
      <c r="B4308" s="65"/>
      <c r="C4308" s="65"/>
      <c r="D4308" s="66"/>
    </row>
    <row r="4309" spans="1:4" x14ac:dyDescent="0.25">
      <c r="A4309" s="64"/>
      <c r="B4309" s="65"/>
      <c r="C4309" s="65"/>
      <c r="D4309" s="66"/>
    </row>
    <row r="4310" spans="1:4" x14ac:dyDescent="0.25">
      <c r="A4310" s="64"/>
      <c r="B4310" s="65"/>
      <c r="C4310" s="65"/>
      <c r="D4310" s="66"/>
    </row>
    <row r="4311" spans="1:4" x14ac:dyDescent="0.25">
      <c r="A4311" s="64"/>
      <c r="B4311" s="65"/>
      <c r="C4311" s="65"/>
      <c r="D4311" s="66"/>
    </row>
    <row r="4312" spans="1:4" x14ac:dyDescent="0.25">
      <c r="A4312" s="64"/>
      <c r="B4312" s="65"/>
      <c r="C4312" s="65"/>
      <c r="D4312" s="66"/>
    </row>
    <row r="4313" spans="1:4" x14ac:dyDescent="0.25">
      <c r="A4313" s="64"/>
      <c r="B4313" s="65"/>
      <c r="C4313" s="65"/>
      <c r="D4313" s="66"/>
    </row>
    <row r="4314" spans="1:4" x14ac:dyDescent="0.25">
      <c r="A4314" s="64"/>
      <c r="B4314" s="65"/>
      <c r="C4314" s="65"/>
      <c r="D4314" s="66"/>
    </row>
    <row r="4315" spans="1:4" x14ac:dyDescent="0.25">
      <c r="A4315" s="64"/>
      <c r="B4315" s="65"/>
      <c r="C4315" s="65"/>
      <c r="D4315" s="66"/>
    </row>
    <row r="4316" spans="1:4" x14ac:dyDescent="0.25">
      <c r="A4316" s="64"/>
      <c r="B4316" s="65"/>
      <c r="C4316" s="65"/>
      <c r="D4316" s="66"/>
    </row>
    <row r="4317" spans="1:4" x14ac:dyDescent="0.25">
      <c r="A4317" s="64"/>
      <c r="B4317" s="65"/>
      <c r="C4317" s="65"/>
      <c r="D4317" s="66"/>
    </row>
    <row r="4318" spans="1:4" x14ac:dyDescent="0.25">
      <c r="A4318" s="64"/>
      <c r="B4318" s="65"/>
      <c r="C4318" s="65"/>
      <c r="D4318" s="66"/>
    </row>
    <row r="4319" spans="1:4" x14ac:dyDescent="0.25">
      <c r="A4319" s="64"/>
      <c r="B4319" s="65"/>
      <c r="C4319" s="65"/>
      <c r="D4319" s="66"/>
    </row>
    <row r="4320" spans="1:4" x14ac:dyDescent="0.25">
      <c r="A4320" s="64"/>
      <c r="B4320" s="65"/>
      <c r="C4320" s="65"/>
      <c r="D4320" s="66"/>
    </row>
    <row r="4321" spans="1:4" x14ac:dyDescent="0.25">
      <c r="A4321" s="64"/>
      <c r="B4321" s="65"/>
      <c r="C4321" s="65"/>
      <c r="D4321" s="66"/>
    </row>
    <row r="4322" spans="1:4" x14ac:dyDescent="0.25">
      <c r="A4322" s="64"/>
      <c r="B4322" s="65"/>
      <c r="C4322" s="65"/>
      <c r="D4322" s="66"/>
    </row>
    <row r="4323" spans="1:4" x14ac:dyDescent="0.25">
      <c r="A4323" s="64"/>
      <c r="B4323" s="65"/>
      <c r="C4323" s="65"/>
      <c r="D4323" s="66"/>
    </row>
    <row r="4324" spans="1:4" x14ac:dyDescent="0.25">
      <c r="A4324" s="64"/>
      <c r="B4324" s="65"/>
      <c r="C4324" s="65"/>
      <c r="D4324" s="66"/>
    </row>
    <row r="4325" spans="1:4" x14ac:dyDescent="0.25">
      <c r="A4325" s="64"/>
      <c r="B4325" s="65"/>
      <c r="C4325" s="65"/>
      <c r="D4325" s="66"/>
    </row>
    <row r="4326" spans="1:4" x14ac:dyDescent="0.25">
      <c r="A4326" s="64"/>
      <c r="B4326" s="65"/>
      <c r="C4326" s="65"/>
      <c r="D4326" s="66"/>
    </row>
    <row r="4327" spans="1:4" x14ac:dyDescent="0.25">
      <c r="A4327" s="64"/>
      <c r="B4327" s="65"/>
      <c r="C4327" s="65"/>
      <c r="D4327" s="66"/>
    </row>
    <row r="4328" spans="1:4" x14ac:dyDescent="0.25">
      <c r="A4328" s="64"/>
      <c r="B4328" s="65"/>
      <c r="C4328" s="65"/>
      <c r="D4328" s="66"/>
    </row>
    <row r="4329" spans="1:4" x14ac:dyDescent="0.25">
      <c r="A4329" s="64"/>
      <c r="B4329" s="65"/>
      <c r="C4329" s="65"/>
      <c r="D4329" s="66"/>
    </row>
    <row r="4330" spans="1:4" x14ac:dyDescent="0.25">
      <c r="A4330" s="64"/>
      <c r="B4330" s="65"/>
      <c r="C4330" s="65"/>
      <c r="D4330" s="66"/>
    </row>
    <row r="4331" spans="1:4" x14ac:dyDescent="0.25">
      <c r="A4331" s="64"/>
      <c r="B4331" s="65"/>
      <c r="C4331" s="65"/>
      <c r="D4331" s="66"/>
    </row>
    <row r="4332" spans="1:4" x14ac:dyDescent="0.25">
      <c r="A4332" s="64"/>
      <c r="B4332" s="65"/>
      <c r="C4332" s="65"/>
      <c r="D4332" s="66"/>
    </row>
    <row r="4333" spans="1:4" x14ac:dyDescent="0.25">
      <c r="A4333" s="64"/>
      <c r="B4333" s="65"/>
      <c r="C4333" s="65"/>
      <c r="D4333" s="66"/>
    </row>
    <row r="4334" spans="1:4" x14ac:dyDescent="0.25">
      <c r="A4334" s="64"/>
      <c r="B4334" s="65"/>
      <c r="C4334" s="65"/>
      <c r="D4334" s="66"/>
    </row>
    <row r="4335" spans="1:4" x14ac:dyDescent="0.25">
      <c r="A4335" s="64"/>
      <c r="B4335" s="65"/>
      <c r="C4335" s="65"/>
      <c r="D4335" s="66"/>
    </row>
    <row r="4336" spans="1:4" x14ac:dyDescent="0.25">
      <c r="A4336" s="64"/>
      <c r="B4336" s="65"/>
      <c r="C4336" s="65"/>
      <c r="D4336" s="66"/>
    </row>
    <row r="4337" spans="1:4" x14ac:dyDescent="0.25">
      <c r="A4337" s="64"/>
      <c r="B4337" s="65"/>
      <c r="C4337" s="65"/>
      <c r="D4337" s="66"/>
    </row>
    <row r="4338" spans="1:4" x14ac:dyDescent="0.25">
      <c r="A4338" s="64"/>
      <c r="B4338" s="65"/>
      <c r="C4338" s="65"/>
      <c r="D4338" s="66"/>
    </row>
    <row r="4339" spans="1:4" x14ac:dyDescent="0.25">
      <c r="A4339" s="64"/>
      <c r="B4339" s="65"/>
      <c r="C4339" s="65"/>
      <c r="D4339" s="66"/>
    </row>
    <row r="4340" spans="1:4" x14ac:dyDescent="0.25">
      <c r="A4340" s="64"/>
      <c r="B4340" s="65"/>
      <c r="C4340" s="65"/>
      <c r="D4340" s="66"/>
    </row>
    <row r="4341" spans="1:4" x14ac:dyDescent="0.25">
      <c r="A4341" s="64"/>
      <c r="B4341" s="65"/>
      <c r="C4341" s="65"/>
      <c r="D4341" s="66"/>
    </row>
    <row r="4342" spans="1:4" x14ac:dyDescent="0.25">
      <c r="A4342" s="64"/>
      <c r="B4342" s="65"/>
      <c r="C4342" s="65"/>
      <c r="D4342" s="66"/>
    </row>
    <row r="4343" spans="1:4" x14ac:dyDescent="0.25">
      <c r="A4343" s="64"/>
      <c r="B4343" s="65"/>
      <c r="C4343" s="65"/>
      <c r="D4343" s="66"/>
    </row>
    <row r="4344" spans="1:4" x14ac:dyDescent="0.25">
      <c r="A4344" s="64"/>
      <c r="B4344" s="65"/>
      <c r="C4344" s="65"/>
      <c r="D4344" s="66"/>
    </row>
    <row r="4345" spans="1:4" x14ac:dyDescent="0.25">
      <c r="A4345" s="64"/>
      <c r="B4345" s="65"/>
      <c r="C4345" s="65"/>
      <c r="D4345" s="66"/>
    </row>
    <row r="4346" spans="1:4" x14ac:dyDescent="0.25">
      <c r="A4346" s="64"/>
      <c r="B4346" s="65"/>
      <c r="C4346" s="65"/>
      <c r="D4346" s="66"/>
    </row>
    <row r="4347" spans="1:4" x14ac:dyDescent="0.25">
      <c r="A4347" s="64"/>
      <c r="B4347" s="65"/>
      <c r="C4347" s="65"/>
      <c r="D4347" s="66"/>
    </row>
    <row r="4348" spans="1:4" x14ac:dyDescent="0.25">
      <c r="A4348" s="64"/>
      <c r="B4348" s="65"/>
      <c r="C4348" s="65"/>
      <c r="D4348" s="66"/>
    </row>
    <row r="4349" spans="1:4" x14ac:dyDescent="0.25">
      <c r="A4349" s="64"/>
      <c r="B4349" s="65"/>
      <c r="C4349" s="65"/>
      <c r="D4349" s="66"/>
    </row>
    <row r="4350" spans="1:4" x14ac:dyDescent="0.25">
      <c r="A4350" s="64"/>
      <c r="B4350" s="65"/>
      <c r="C4350" s="65"/>
      <c r="D4350" s="66"/>
    </row>
    <row r="4351" spans="1:4" x14ac:dyDescent="0.25">
      <c r="A4351" s="64"/>
      <c r="B4351" s="65"/>
      <c r="C4351" s="65"/>
      <c r="D4351" s="66"/>
    </row>
    <row r="4352" spans="1:4" x14ac:dyDescent="0.25">
      <c r="A4352" s="64"/>
      <c r="B4352" s="65"/>
      <c r="C4352" s="65"/>
      <c r="D4352" s="66"/>
    </row>
    <row r="4353" spans="1:4" x14ac:dyDescent="0.25">
      <c r="A4353" s="64"/>
      <c r="B4353" s="65"/>
      <c r="C4353" s="65"/>
      <c r="D4353" s="66"/>
    </row>
    <row r="4354" spans="1:4" x14ac:dyDescent="0.25">
      <c r="A4354" s="64"/>
      <c r="B4354" s="65"/>
      <c r="C4354" s="65"/>
      <c r="D4354" s="66"/>
    </row>
    <row r="4355" spans="1:4" x14ac:dyDescent="0.25">
      <c r="A4355" s="64"/>
      <c r="B4355" s="65"/>
      <c r="C4355" s="65"/>
      <c r="D4355" s="66"/>
    </row>
    <row r="4356" spans="1:4" x14ac:dyDescent="0.25">
      <c r="A4356" s="64"/>
      <c r="B4356" s="65"/>
      <c r="C4356" s="65"/>
      <c r="D4356" s="66"/>
    </row>
    <row r="4357" spans="1:4" x14ac:dyDescent="0.25">
      <c r="A4357" s="64"/>
      <c r="B4357" s="65"/>
      <c r="C4357" s="65"/>
      <c r="D4357" s="66"/>
    </row>
    <row r="4358" spans="1:4" x14ac:dyDescent="0.25">
      <c r="A4358" s="64"/>
      <c r="B4358" s="65"/>
      <c r="C4358" s="65"/>
      <c r="D4358" s="66"/>
    </row>
    <row r="4359" spans="1:4" x14ac:dyDescent="0.25">
      <c r="A4359" s="64"/>
      <c r="B4359" s="65"/>
      <c r="C4359" s="65"/>
      <c r="D4359" s="66"/>
    </row>
    <row r="4360" spans="1:4" x14ac:dyDescent="0.25">
      <c r="A4360" s="64"/>
      <c r="B4360" s="65"/>
      <c r="C4360" s="65"/>
      <c r="D4360" s="66"/>
    </row>
    <row r="4361" spans="1:4" x14ac:dyDescent="0.25">
      <c r="A4361" s="64"/>
      <c r="B4361" s="65"/>
      <c r="C4361" s="65"/>
      <c r="D4361" s="66"/>
    </row>
    <row r="4362" spans="1:4" x14ac:dyDescent="0.25">
      <c r="A4362" s="64"/>
      <c r="B4362" s="65"/>
      <c r="C4362" s="65"/>
      <c r="D4362" s="66"/>
    </row>
    <row r="4363" spans="1:4" x14ac:dyDescent="0.25">
      <c r="A4363" s="64"/>
      <c r="B4363" s="65"/>
      <c r="C4363" s="65"/>
      <c r="D4363" s="66"/>
    </row>
    <row r="4364" spans="1:4" x14ac:dyDescent="0.25">
      <c r="A4364" s="64"/>
      <c r="B4364" s="65"/>
      <c r="C4364" s="65"/>
      <c r="D4364" s="66"/>
    </row>
    <row r="4365" spans="1:4" x14ac:dyDescent="0.25">
      <c r="A4365" s="64"/>
      <c r="B4365" s="65"/>
      <c r="C4365" s="65"/>
      <c r="D4365" s="66"/>
    </row>
    <row r="4366" spans="1:4" x14ac:dyDescent="0.25">
      <c r="A4366" s="64"/>
      <c r="B4366" s="65"/>
      <c r="C4366" s="65"/>
      <c r="D4366" s="66"/>
    </row>
    <row r="4367" spans="1:4" x14ac:dyDescent="0.25">
      <c r="A4367" s="64"/>
      <c r="B4367" s="65"/>
      <c r="C4367" s="65"/>
      <c r="D4367" s="66"/>
    </row>
    <row r="4368" spans="1:4" x14ac:dyDescent="0.25">
      <c r="A4368" s="64"/>
      <c r="B4368" s="65"/>
      <c r="C4368" s="65"/>
      <c r="D4368" s="66"/>
    </row>
    <row r="4369" spans="1:4" x14ac:dyDescent="0.25">
      <c r="A4369" s="64"/>
      <c r="B4369" s="65"/>
      <c r="C4369" s="65"/>
      <c r="D4369" s="66"/>
    </row>
    <row r="4370" spans="1:4" x14ac:dyDescent="0.25">
      <c r="A4370" s="64"/>
      <c r="B4370" s="65"/>
      <c r="C4370" s="65"/>
      <c r="D4370" s="66"/>
    </row>
    <row r="4371" spans="1:4" x14ac:dyDescent="0.25">
      <c r="A4371" s="64"/>
      <c r="B4371" s="65"/>
      <c r="C4371" s="65"/>
      <c r="D4371" s="66"/>
    </row>
    <row r="4372" spans="1:4" x14ac:dyDescent="0.25">
      <c r="A4372" s="64"/>
      <c r="B4372" s="65"/>
      <c r="C4372" s="65"/>
      <c r="D4372" s="66"/>
    </row>
    <row r="4373" spans="1:4" x14ac:dyDescent="0.25">
      <c r="A4373" s="64"/>
      <c r="B4373" s="65"/>
      <c r="C4373" s="65"/>
      <c r="D4373" s="66"/>
    </row>
    <row r="4374" spans="1:4" x14ac:dyDescent="0.25">
      <c r="A4374" s="64"/>
      <c r="B4374" s="65"/>
      <c r="C4374" s="65"/>
      <c r="D4374" s="66"/>
    </row>
    <row r="4375" spans="1:4" x14ac:dyDescent="0.25">
      <c r="A4375" s="64"/>
      <c r="B4375" s="65"/>
      <c r="C4375" s="65"/>
      <c r="D4375" s="66"/>
    </row>
    <row r="4376" spans="1:4" x14ac:dyDescent="0.25">
      <c r="A4376" s="64"/>
      <c r="B4376" s="65"/>
      <c r="C4376" s="65"/>
      <c r="D4376" s="66"/>
    </row>
    <row r="4377" spans="1:4" x14ac:dyDescent="0.25">
      <c r="A4377" s="64"/>
      <c r="B4377" s="65"/>
      <c r="C4377" s="65"/>
      <c r="D4377" s="66"/>
    </row>
    <row r="4378" spans="1:4" x14ac:dyDescent="0.25">
      <c r="A4378" s="64"/>
      <c r="B4378" s="65"/>
      <c r="C4378" s="65"/>
      <c r="D4378" s="66"/>
    </row>
    <row r="4379" spans="1:4" x14ac:dyDescent="0.25">
      <c r="A4379" s="64"/>
      <c r="B4379" s="65"/>
      <c r="C4379" s="65"/>
      <c r="D4379" s="66"/>
    </row>
    <row r="4380" spans="1:4" x14ac:dyDescent="0.25">
      <c r="A4380" s="64"/>
      <c r="B4380" s="65"/>
      <c r="C4380" s="65"/>
      <c r="D4380" s="66"/>
    </row>
    <row r="4381" spans="1:4" x14ac:dyDescent="0.25">
      <c r="A4381" s="64"/>
      <c r="B4381" s="65"/>
      <c r="C4381" s="65"/>
      <c r="D4381" s="66"/>
    </row>
    <row r="4382" spans="1:4" x14ac:dyDescent="0.25">
      <c r="A4382" s="64"/>
      <c r="B4382" s="65"/>
      <c r="C4382" s="65"/>
      <c r="D4382" s="66"/>
    </row>
    <row r="4383" spans="1:4" x14ac:dyDescent="0.25">
      <c r="A4383" s="64"/>
      <c r="B4383" s="65"/>
      <c r="C4383" s="65"/>
      <c r="D4383" s="66"/>
    </row>
    <row r="4384" spans="1:4" x14ac:dyDescent="0.25">
      <c r="A4384" s="64"/>
      <c r="B4384" s="65"/>
      <c r="C4384" s="65"/>
      <c r="D4384" s="66"/>
    </row>
    <row r="4385" spans="1:4" x14ac:dyDescent="0.25">
      <c r="A4385" s="64"/>
      <c r="B4385" s="65"/>
      <c r="C4385" s="65"/>
      <c r="D4385" s="66"/>
    </row>
    <row r="4386" spans="1:4" x14ac:dyDescent="0.25">
      <c r="A4386" s="64"/>
      <c r="B4386" s="65"/>
      <c r="C4386" s="65"/>
      <c r="D4386" s="66"/>
    </row>
    <row r="4387" spans="1:4" x14ac:dyDescent="0.25">
      <c r="A4387" s="64"/>
      <c r="B4387" s="65"/>
      <c r="C4387" s="65"/>
      <c r="D4387" s="66"/>
    </row>
    <row r="4388" spans="1:4" x14ac:dyDescent="0.25">
      <c r="A4388" s="64"/>
      <c r="B4388" s="65"/>
      <c r="C4388" s="65"/>
      <c r="D4388" s="66"/>
    </row>
    <row r="4389" spans="1:4" x14ac:dyDescent="0.25">
      <c r="A4389" s="64"/>
      <c r="B4389" s="65"/>
      <c r="C4389" s="65"/>
      <c r="D4389" s="66"/>
    </row>
    <row r="4390" spans="1:4" x14ac:dyDescent="0.25">
      <c r="A4390" s="64"/>
      <c r="B4390" s="65"/>
      <c r="C4390" s="65"/>
      <c r="D4390" s="66"/>
    </row>
    <row r="4391" spans="1:4" x14ac:dyDescent="0.25">
      <c r="A4391" s="64"/>
      <c r="B4391" s="65"/>
      <c r="C4391" s="65"/>
      <c r="D4391" s="66"/>
    </row>
    <row r="4392" spans="1:4" x14ac:dyDescent="0.25">
      <c r="A4392" s="64"/>
      <c r="B4392" s="65"/>
      <c r="C4392" s="65"/>
      <c r="D4392" s="66"/>
    </row>
    <row r="4393" spans="1:4" x14ac:dyDescent="0.25">
      <c r="A4393" s="64"/>
      <c r="B4393" s="65"/>
      <c r="C4393" s="65"/>
      <c r="D4393" s="66"/>
    </row>
    <row r="4394" spans="1:4" x14ac:dyDescent="0.25">
      <c r="A4394" s="64"/>
      <c r="B4394" s="65"/>
      <c r="C4394" s="65"/>
      <c r="D4394" s="66"/>
    </row>
    <row r="4395" spans="1:4" x14ac:dyDescent="0.25">
      <c r="A4395" s="64"/>
      <c r="B4395" s="65"/>
      <c r="C4395" s="65"/>
      <c r="D4395" s="66"/>
    </row>
    <row r="4396" spans="1:4" x14ac:dyDescent="0.25">
      <c r="A4396" s="64"/>
      <c r="B4396" s="65"/>
      <c r="C4396" s="65"/>
      <c r="D4396" s="66"/>
    </row>
    <row r="4397" spans="1:4" x14ac:dyDescent="0.25">
      <c r="A4397" s="64"/>
      <c r="B4397" s="65"/>
      <c r="C4397" s="65"/>
      <c r="D4397" s="66"/>
    </row>
    <row r="4398" spans="1:4" x14ac:dyDescent="0.25">
      <c r="A4398" s="64"/>
      <c r="B4398" s="65"/>
      <c r="C4398" s="65"/>
      <c r="D4398" s="66"/>
    </row>
    <row r="4399" spans="1:4" x14ac:dyDescent="0.25">
      <c r="A4399" s="64"/>
      <c r="B4399" s="65"/>
      <c r="C4399" s="65"/>
      <c r="D4399" s="66"/>
    </row>
    <row r="4400" spans="1:4" x14ac:dyDescent="0.25">
      <c r="A4400" s="64"/>
      <c r="B4400" s="65"/>
      <c r="C4400" s="65"/>
      <c r="D4400" s="66"/>
    </row>
    <row r="4401" spans="1:4" x14ac:dyDescent="0.25">
      <c r="A4401" s="64"/>
      <c r="B4401" s="65"/>
      <c r="C4401" s="65"/>
      <c r="D4401" s="66"/>
    </row>
    <row r="4402" spans="1:4" x14ac:dyDescent="0.25">
      <c r="A4402" s="64"/>
      <c r="B4402" s="65"/>
      <c r="C4402" s="65"/>
      <c r="D4402" s="66"/>
    </row>
    <row r="4403" spans="1:4" x14ac:dyDescent="0.25">
      <c r="A4403" s="64"/>
      <c r="B4403" s="65"/>
      <c r="C4403" s="65"/>
      <c r="D4403" s="66"/>
    </row>
    <row r="4404" spans="1:4" x14ac:dyDescent="0.25">
      <c r="A4404" s="64"/>
      <c r="B4404" s="65"/>
      <c r="C4404" s="65"/>
      <c r="D4404" s="66"/>
    </row>
    <row r="4405" spans="1:4" x14ac:dyDescent="0.25">
      <c r="A4405" s="64"/>
      <c r="B4405" s="65"/>
      <c r="C4405" s="65"/>
      <c r="D4405" s="66"/>
    </row>
    <row r="4406" spans="1:4" x14ac:dyDescent="0.25">
      <c r="A4406" s="64"/>
      <c r="B4406" s="65"/>
      <c r="C4406" s="65"/>
      <c r="D4406" s="66"/>
    </row>
    <row r="4407" spans="1:4" x14ac:dyDescent="0.25">
      <c r="A4407" s="64"/>
      <c r="B4407" s="65"/>
      <c r="C4407" s="65"/>
      <c r="D4407" s="66"/>
    </row>
    <row r="4408" spans="1:4" x14ac:dyDescent="0.25">
      <c r="A4408" s="64"/>
      <c r="B4408" s="65"/>
      <c r="C4408" s="65"/>
      <c r="D4408" s="66"/>
    </row>
    <row r="4409" spans="1:4" x14ac:dyDescent="0.25">
      <c r="A4409" s="64"/>
      <c r="B4409" s="65"/>
      <c r="C4409" s="65"/>
      <c r="D4409" s="66"/>
    </row>
    <row r="4410" spans="1:4" x14ac:dyDescent="0.25">
      <c r="A4410" s="64"/>
      <c r="B4410" s="65"/>
      <c r="C4410" s="65"/>
      <c r="D4410" s="66"/>
    </row>
    <row r="4411" spans="1:4" x14ac:dyDescent="0.25">
      <c r="A4411" s="64"/>
      <c r="B4411" s="65"/>
      <c r="C4411" s="65"/>
      <c r="D4411" s="66"/>
    </row>
    <row r="4412" spans="1:4" x14ac:dyDescent="0.25">
      <c r="A4412" s="64"/>
      <c r="B4412" s="65"/>
      <c r="C4412" s="65"/>
      <c r="D4412" s="66"/>
    </row>
    <row r="4413" spans="1:4" x14ac:dyDescent="0.25">
      <c r="A4413" s="64"/>
      <c r="B4413" s="65"/>
      <c r="C4413" s="65"/>
      <c r="D4413" s="66"/>
    </row>
    <row r="4414" spans="1:4" x14ac:dyDescent="0.25">
      <c r="A4414" s="64"/>
      <c r="B4414" s="65"/>
      <c r="C4414" s="65"/>
      <c r="D4414" s="66"/>
    </row>
    <row r="4415" spans="1:4" x14ac:dyDescent="0.25">
      <c r="A4415" s="64"/>
      <c r="B4415" s="65"/>
      <c r="C4415" s="65"/>
      <c r="D4415" s="66"/>
    </row>
    <row r="4416" spans="1:4" x14ac:dyDescent="0.25">
      <c r="A4416" s="64"/>
      <c r="B4416" s="65"/>
      <c r="C4416" s="65"/>
      <c r="D4416" s="66"/>
    </row>
    <row r="4417" spans="1:4" x14ac:dyDescent="0.25">
      <c r="A4417" s="64"/>
      <c r="B4417" s="65"/>
      <c r="C4417" s="65"/>
      <c r="D4417" s="66"/>
    </row>
    <row r="4418" spans="1:4" x14ac:dyDescent="0.25">
      <c r="A4418" s="64"/>
      <c r="B4418" s="65"/>
      <c r="C4418" s="65"/>
      <c r="D4418" s="66"/>
    </row>
    <row r="4419" spans="1:4" x14ac:dyDescent="0.25">
      <c r="A4419" s="64"/>
      <c r="B4419" s="65"/>
      <c r="C4419" s="65"/>
      <c r="D4419" s="66"/>
    </row>
    <row r="4420" spans="1:4" x14ac:dyDescent="0.25">
      <c r="A4420" s="64"/>
      <c r="B4420" s="65"/>
      <c r="C4420" s="65"/>
      <c r="D4420" s="66"/>
    </row>
    <row r="4421" spans="1:4" x14ac:dyDescent="0.25">
      <c r="A4421" s="64"/>
      <c r="B4421" s="65"/>
      <c r="C4421" s="65"/>
      <c r="D4421" s="66"/>
    </row>
    <row r="4422" spans="1:4" x14ac:dyDescent="0.25">
      <c r="A4422" s="64"/>
      <c r="B4422" s="65"/>
      <c r="C4422" s="65"/>
      <c r="D4422" s="66"/>
    </row>
    <row r="4423" spans="1:4" x14ac:dyDescent="0.25">
      <c r="A4423" s="64"/>
      <c r="B4423" s="65"/>
      <c r="C4423" s="65"/>
      <c r="D4423" s="66"/>
    </row>
    <row r="4424" spans="1:4" x14ac:dyDescent="0.25">
      <c r="A4424" s="64"/>
      <c r="B4424" s="65"/>
      <c r="C4424" s="65"/>
      <c r="D4424" s="66"/>
    </row>
    <row r="4425" spans="1:4" x14ac:dyDescent="0.25">
      <c r="A4425" s="64"/>
      <c r="B4425" s="65"/>
      <c r="C4425" s="65"/>
      <c r="D4425" s="66"/>
    </row>
    <row r="4426" spans="1:4" x14ac:dyDescent="0.25">
      <c r="A4426" s="64"/>
      <c r="B4426" s="65"/>
      <c r="C4426" s="65"/>
      <c r="D4426" s="66"/>
    </row>
    <row r="4427" spans="1:4" x14ac:dyDescent="0.25">
      <c r="A4427" s="64"/>
      <c r="B4427" s="65"/>
      <c r="C4427" s="65"/>
      <c r="D4427" s="66"/>
    </row>
    <row r="4428" spans="1:4" x14ac:dyDescent="0.25">
      <c r="A4428" s="64"/>
      <c r="B4428" s="65"/>
      <c r="C4428" s="65"/>
      <c r="D4428" s="66"/>
    </row>
    <row r="4429" spans="1:4" x14ac:dyDescent="0.25">
      <c r="A4429" s="64"/>
      <c r="B4429" s="65"/>
      <c r="C4429" s="65"/>
      <c r="D4429" s="66"/>
    </row>
    <row r="4430" spans="1:4" x14ac:dyDescent="0.25">
      <c r="A4430" s="64"/>
      <c r="B4430" s="65"/>
      <c r="C4430" s="65"/>
      <c r="D4430" s="66"/>
    </row>
    <row r="4431" spans="1:4" x14ac:dyDescent="0.25">
      <c r="A4431" s="64"/>
      <c r="B4431" s="65"/>
      <c r="C4431" s="65"/>
      <c r="D4431" s="66"/>
    </row>
    <row r="4432" spans="1:4" x14ac:dyDescent="0.25">
      <c r="A4432" s="64"/>
      <c r="B4432" s="65"/>
      <c r="C4432" s="65"/>
      <c r="D4432" s="66"/>
    </row>
    <row r="4433" spans="1:4" x14ac:dyDescent="0.25">
      <c r="A4433" s="64"/>
      <c r="B4433" s="65"/>
      <c r="C4433" s="65"/>
      <c r="D4433" s="66"/>
    </row>
    <row r="4434" spans="1:4" x14ac:dyDescent="0.25">
      <c r="A4434" s="64"/>
      <c r="B4434" s="65"/>
      <c r="C4434" s="65"/>
      <c r="D4434" s="66"/>
    </row>
    <row r="4435" spans="1:4" x14ac:dyDescent="0.25">
      <c r="A4435" s="64"/>
      <c r="B4435" s="65"/>
      <c r="C4435" s="65"/>
      <c r="D4435" s="66"/>
    </row>
    <row r="4436" spans="1:4" x14ac:dyDescent="0.25">
      <c r="A4436" s="64"/>
      <c r="B4436" s="65"/>
      <c r="C4436" s="65"/>
      <c r="D4436" s="66"/>
    </row>
    <row r="4437" spans="1:4" x14ac:dyDescent="0.25">
      <c r="A4437" s="64"/>
      <c r="B4437" s="65"/>
      <c r="C4437" s="65"/>
      <c r="D4437" s="66"/>
    </row>
    <row r="4438" spans="1:4" x14ac:dyDescent="0.25">
      <c r="A4438" s="64"/>
      <c r="B4438" s="65"/>
      <c r="C4438" s="65"/>
      <c r="D4438" s="66"/>
    </row>
    <row r="4439" spans="1:4" x14ac:dyDescent="0.25">
      <c r="A4439" s="64"/>
      <c r="B4439" s="65"/>
      <c r="C4439" s="65"/>
      <c r="D4439" s="66"/>
    </row>
    <row r="4440" spans="1:4" x14ac:dyDescent="0.25">
      <c r="A4440" s="64"/>
      <c r="B4440" s="65"/>
      <c r="C4440" s="65"/>
      <c r="D4440" s="66"/>
    </row>
    <row r="4441" spans="1:4" x14ac:dyDescent="0.25">
      <c r="A4441" s="64"/>
      <c r="B4441" s="65"/>
      <c r="C4441" s="65"/>
      <c r="D4441" s="66"/>
    </row>
    <row r="4442" spans="1:4" x14ac:dyDescent="0.25">
      <c r="A4442" s="64"/>
      <c r="B4442" s="65"/>
      <c r="C4442" s="65"/>
      <c r="D4442" s="66"/>
    </row>
    <row r="4443" spans="1:4" x14ac:dyDescent="0.25">
      <c r="A4443" s="64"/>
      <c r="B4443" s="65"/>
      <c r="C4443" s="65"/>
      <c r="D4443" s="66"/>
    </row>
    <row r="4444" spans="1:4" x14ac:dyDescent="0.25">
      <c r="A4444" s="64"/>
      <c r="B4444" s="65"/>
      <c r="C4444" s="65"/>
      <c r="D4444" s="66"/>
    </row>
    <row r="4445" spans="1:4" x14ac:dyDescent="0.25">
      <c r="A4445" s="64"/>
      <c r="B4445" s="65"/>
      <c r="C4445" s="65"/>
      <c r="D4445" s="66"/>
    </row>
    <row r="4446" spans="1:4" x14ac:dyDescent="0.25">
      <c r="A4446" s="64"/>
      <c r="B4446" s="65"/>
      <c r="C4446" s="65"/>
      <c r="D4446" s="66"/>
    </row>
    <row r="4447" spans="1:4" x14ac:dyDescent="0.25">
      <c r="A4447" s="64"/>
      <c r="B4447" s="65"/>
      <c r="C4447" s="65"/>
      <c r="D4447" s="66"/>
    </row>
    <row r="4448" spans="1:4" x14ac:dyDescent="0.25">
      <c r="A4448" s="64"/>
      <c r="B4448" s="65"/>
      <c r="C4448" s="65"/>
      <c r="D4448" s="66"/>
    </row>
    <row r="4449" spans="1:4" x14ac:dyDescent="0.25">
      <c r="A4449" s="64"/>
      <c r="B4449" s="65"/>
      <c r="C4449" s="65"/>
      <c r="D4449" s="66"/>
    </row>
    <row r="4450" spans="1:4" x14ac:dyDescent="0.25">
      <c r="A4450" s="64"/>
      <c r="B4450" s="65"/>
      <c r="C4450" s="65"/>
      <c r="D4450" s="66"/>
    </row>
    <row r="4451" spans="1:4" x14ac:dyDescent="0.25">
      <c r="A4451" s="64"/>
      <c r="B4451" s="65"/>
      <c r="C4451" s="65"/>
      <c r="D4451" s="66"/>
    </row>
    <row r="4452" spans="1:4" x14ac:dyDescent="0.25">
      <c r="A4452" s="64"/>
      <c r="B4452" s="65"/>
      <c r="C4452" s="65"/>
      <c r="D4452" s="66"/>
    </row>
    <row r="4453" spans="1:4" x14ac:dyDescent="0.25">
      <c r="A4453" s="64"/>
      <c r="B4453" s="65"/>
      <c r="C4453" s="65"/>
      <c r="D4453" s="66"/>
    </row>
    <row r="4454" spans="1:4" x14ac:dyDescent="0.25">
      <c r="A4454" s="64"/>
      <c r="B4454" s="65"/>
      <c r="C4454" s="65"/>
      <c r="D4454" s="66"/>
    </row>
    <row r="4455" spans="1:4" x14ac:dyDescent="0.25">
      <c r="A4455" s="64"/>
      <c r="B4455" s="65"/>
      <c r="C4455" s="65"/>
      <c r="D4455" s="66"/>
    </row>
    <row r="4456" spans="1:4" x14ac:dyDescent="0.25">
      <c r="A4456" s="64"/>
      <c r="B4456" s="65"/>
      <c r="C4456" s="65"/>
      <c r="D4456" s="66"/>
    </row>
    <row r="4457" spans="1:4" x14ac:dyDescent="0.25">
      <c r="A4457" s="64"/>
      <c r="B4457" s="65"/>
      <c r="C4457" s="65"/>
      <c r="D4457" s="66"/>
    </row>
    <row r="4458" spans="1:4" x14ac:dyDescent="0.25">
      <c r="A4458" s="64"/>
      <c r="B4458" s="65"/>
      <c r="C4458" s="65"/>
      <c r="D4458" s="66"/>
    </row>
    <row r="4459" spans="1:4" x14ac:dyDescent="0.25">
      <c r="A4459" s="64"/>
      <c r="B4459" s="65"/>
      <c r="C4459" s="65"/>
      <c r="D4459" s="66"/>
    </row>
    <row r="4460" spans="1:4" x14ac:dyDescent="0.25">
      <c r="A4460" s="64"/>
      <c r="B4460" s="65"/>
      <c r="C4460" s="65"/>
      <c r="D4460" s="66"/>
    </row>
    <row r="4461" spans="1:4" x14ac:dyDescent="0.25">
      <c r="A4461" s="64"/>
      <c r="B4461" s="65"/>
      <c r="C4461" s="65"/>
      <c r="D4461" s="66"/>
    </row>
    <row r="4462" spans="1:4" x14ac:dyDescent="0.25">
      <c r="A4462" s="64"/>
      <c r="B4462" s="65"/>
      <c r="C4462" s="65"/>
      <c r="D4462" s="66"/>
    </row>
    <row r="4463" spans="1:4" x14ac:dyDescent="0.25">
      <c r="A4463" s="64"/>
      <c r="B4463" s="65"/>
      <c r="C4463" s="65"/>
      <c r="D4463" s="66"/>
    </row>
    <row r="4464" spans="1:4" x14ac:dyDescent="0.25">
      <c r="A4464" s="64"/>
      <c r="B4464" s="65"/>
      <c r="C4464" s="65"/>
      <c r="D4464" s="66"/>
    </row>
    <row r="4465" spans="1:4" x14ac:dyDescent="0.25">
      <c r="A4465" s="64"/>
      <c r="B4465" s="65"/>
      <c r="C4465" s="65"/>
      <c r="D4465" s="66"/>
    </row>
    <row r="4466" spans="1:4" x14ac:dyDescent="0.25">
      <c r="A4466" s="64"/>
      <c r="B4466" s="65"/>
      <c r="C4466" s="65"/>
      <c r="D4466" s="66"/>
    </row>
    <row r="4467" spans="1:4" x14ac:dyDescent="0.25">
      <c r="A4467" s="64"/>
      <c r="B4467" s="65"/>
      <c r="C4467" s="65"/>
      <c r="D4467" s="66"/>
    </row>
    <row r="4468" spans="1:4" x14ac:dyDescent="0.25">
      <c r="A4468" s="64"/>
      <c r="B4468" s="65"/>
      <c r="C4468" s="65"/>
      <c r="D4468" s="66"/>
    </row>
    <row r="4469" spans="1:4" x14ac:dyDescent="0.25">
      <c r="A4469" s="64"/>
      <c r="B4469" s="65"/>
      <c r="C4469" s="65"/>
      <c r="D4469" s="66"/>
    </row>
    <row r="4470" spans="1:4" x14ac:dyDescent="0.25">
      <c r="A4470" s="64"/>
      <c r="B4470" s="65"/>
      <c r="C4470" s="65"/>
      <c r="D4470" s="66"/>
    </row>
    <row r="4471" spans="1:4" x14ac:dyDescent="0.25">
      <c r="A4471" s="64"/>
      <c r="B4471" s="65"/>
      <c r="C4471" s="65"/>
      <c r="D4471" s="66"/>
    </row>
    <row r="4472" spans="1:4" x14ac:dyDescent="0.25">
      <c r="A4472" s="64"/>
      <c r="B4472" s="65"/>
      <c r="C4472" s="65"/>
      <c r="D4472" s="66"/>
    </row>
    <row r="4473" spans="1:4" x14ac:dyDescent="0.25">
      <c r="A4473" s="64"/>
      <c r="B4473" s="65"/>
      <c r="C4473" s="65"/>
      <c r="D4473" s="66"/>
    </row>
    <row r="4474" spans="1:4" x14ac:dyDescent="0.25">
      <c r="A4474" s="64"/>
      <c r="B4474" s="65"/>
      <c r="C4474" s="65"/>
      <c r="D4474" s="66"/>
    </row>
    <row r="4475" spans="1:4" x14ac:dyDescent="0.25">
      <c r="A4475" s="64"/>
      <c r="B4475" s="65"/>
      <c r="C4475" s="65"/>
      <c r="D4475" s="66"/>
    </row>
    <row r="4476" spans="1:4" x14ac:dyDescent="0.25">
      <c r="A4476" s="64"/>
      <c r="B4476" s="65"/>
      <c r="C4476" s="65"/>
      <c r="D4476" s="66"/>
    </row>
    <row r="4477" spans="1:4" x14ac:dyDescent="0.25">
      <c r="A4477" s="64"/>
      <c r="B4477" s="65"/>
      <c r="C4477" s="65"/>
      <c r="D4477" s="66"/>
    </row>
    <row r="4478" spans="1:4" x14ac:dyDescent="0.25">
      <c r="A4478" s="64"/>
      <c r="B4478" s="65"/>
      <c r="C4478" s="65"/>
      <c r="D4478" s="66"/>
    </row>
    <row r="4479" spans="1:4" x14ac:dyDescent="0.25">
      <c r="A4479" s="64"/>
      <c r="B4479" s="65"/>
      <c r="C4479" s="65"/>
      <c r="D4479" s="66"/>
    </row>
    <row r="4480" spans="1:4" x14ac:dyDescent="0.25">
      <c r="A4480" s="64"/>
      <c r="B4480" s="65"/>
      <c r="C4480" s="65"/>
      <c r="D4480" s="66"/>
    </row>
    <row r="4481" spans="1:4" x14ac:dyDescent="0.25">
      <c r="A4481" s="64"/>
      <c r="B4481" s="65"/>
      <c r="C4481" s="65"/>
      <c r="D4481" s="66"/>
    </row>
    <row r="4482" spans="1:4" x14ac:dyDescent="0.25">
      <c r="A4482" s="64"/>
      <c r="B4482" s="65"/>
      <c r="C4482" s="65"/>
      <c r="D4482" s="66"/>
    </row>
    <row r="4483" spans="1:4" x14ac:dyDescent="0.25">
      <c r="A4483" s="64"/>
      <c r="B4483" s="65"/>
      <c r="C4483" s="65"/>
      <c r="D4483" s="66"/>
    </row>
    <row r="4484" spans="1:4" x14ac:dyDescent="0.25">
      <c r="A4484" s="64"/>
      <c r="B4484" s="65"/>
      <c r="C4484" s="65"/>
      <c r="D4484" s="66"/>
    </row>
    <row r="4485" spans="1:4" x14ac:dyDescent="0.25">
      <c r="A4485" s="64"/>
      <c r="B4485" s="65"/>
      <c r="C4485" s="65"/>
      <c r="D4485" s="66"/>
    </row>
    <row r="4486" spans="1:4" x14ac:dyDescent="0.25">
      <c r="A4486" s="64"/>
      <c r="B4486" s="65"/>
      <c r="C4486" s="65"/>
      <c r="D4486" s="66"/>
    </row>
    <row r="4487" spans="1:4" x14ac:dyDescent="0.25">
      <c r="A4487" s="64"/>
      <c r="B4487" s="65"/>
      <c r="C4487" s="65"/>
      <c r="D4487" s="66"/>
    </row>
    <row r="4488" spans="1:4" x14ac:dyDescent="0.25">
      <c r="A4488" s="64"/>
      <c r="B4488" s="65"/>
      <c r="C4488" s="65"/>
      <c r="D4488" s="66"/>
    </row>
    <row r="4489" spans="1:4" x14ac:dyDescent="0.25">
      <c r="A4489" s="64"/>
      <c r="B4489" s="65"/>
      <c r="C4489" s="65"/>
      <c r="D4489" s="66"/>
    </row>
    <row r="4490" spans="1:4" x14ac:dyDescent="0.25">
      <c r="A4490" s="64"/>
      <c r="B4490" s="65"/>
      <c r="C4490" s="65"/>
      <c r="D4490" s="66"/>
    </row>
    <row r="4491" spans="1:4" x14ac:dyDescent="0.25">
      <c r="A4491" s="64"/>
      <c r="B4491" s="65"/>
      <c r="C4491" s="65"/>
      <c r="D4491" s="66"/>
    </row>
    <row r="4492" spans="1:4" x14ac:dyDescent="0.25">
      <c r="A4492" s="64"/>
      <c r="B4492" s="65"/>
      <c r="C4492" s="65"/>
      <c r="D4492" s="66"/>
    </row>
    <row r="4493" spans="1:4" x14ac:dyDescent="0.25">
      <c r="A4493" s="64"/>
      <c r="B4493" s="65"/>
      <c r="C4493" s="65"/>
      <c r="D4493" s="66"/>
    </row>
    <row r="4494" spans="1:4" x14ac:dyDescent="0.25">
      <c r="A4494" s="64"/>
      <c r="B4494" s="65"/>
      <c r="C4494" s="65"/>
      <c r="D4494" s="66"/>
    </row>
    <row r="4495" spans="1:4" x14ac:dyDescent="0.25">
      <c r="A4495" s="64"/>
      <c r="B4495" s="65"/>
      <c r="C4495" s="65"/>
      <c r="D4495" s="66"/>
    </row>
    <row r="4496" spans="1:4" x14ac:dyDescent="0.25">
      <c r="A4496" s="64"/>
      <c r="B4496" s="65"/>
      <c r="C4496" s="65"/>
      <c r="D4496" s="66"/>
    </row>
    <row r="4497" spans="1:4" x14ac:dyDescent="0.25">
      <c r="A4497" s="64"/>
      <c r="B4497" s="65"/>
      <c r="C4497" s="65"/>
      <c r="D4497" s="66"/>
    </row>
    <row r="4498" spans="1:4" x14ac:dyDescent="0.25">
      <c r="A4498" s="64"/>
      <c r="B4498" s="65"/>
      <c r="C4498" s="65"/>
      <c r="D4498" s="66"/>
    </row>
    <row r="4499" spans="1:4" x14ac:dyDescent="0.25">
      <c r="A4499" s="64"/>
      <c r="B4499" s="65"/>
      <c r="C4499" s="65"/>
      <c r="D4499" s="66"/>
    </row>
    <row r="4500" spans="1:4" x14ac:dyDescent="0.25">
      <c r="A4500" s="64"/>
      <c r="B4500" s="65"/>
      <c r="C4500" s="65"/>
      <c r="D4500" s="66"/>
    </row>
    <row r="4501" spans="1:4" x14ac:dyDescent="0.25">
      <c r="A4501" s="64"/>
      <c r="B4501" s="65"/>
      <c r="C4501" s="65"/>
      <c r="D4501" s="66"/>
    </row>
    <row r="4502" spans="1:4" x14ac:dyDescent="0.25">
      <c r="A4502" s="64"/>
      <c r="B4502" s="65"/>
      <c r="C4502" s="65"/>
      <c r="D4502" s="66"/>
    </row>
    <row r="4503" spans="1:4" x14ac:dyDescent="0.25">
      <c r="A4503" s="64"/>
      <c r="B4503" s="65"/>
      <c r="C4503" s="65"/>
      <c r="D4503" s="66"/>
    </row>
    <row r="4504" spans="1:4" x14ac:dyDescent="0.25">
      <c r="A4504" s="64"/>
      <c r="B4504" s="65"/>
      <c r="C4504" s="65"/>
      <c r="D4504" s="66"/>
    </row>
    <row r="4505" spans="1:4" x14ac:dyDescent="0.25">
      <c r="A4505" s="64"/>
      <c r="B4505" s="65"/>
      <c r="C4505" s="65"/>
      <c r="D4505" s="66"/>
    </row>
    <row r="4506" spans="1:4" x14ac:dyDescent="0.25">
      <c r="A4506" s="64"/>
      <c r="B4506" s="65"/>
      <c r="C4506" s="65"/>
      <c r="D4506" s="66"/>
    </row>
    <row r="4507" spans="1:4" x14ac:dyDescent="0.25">
      <c r="A4507" s="64"/>
      <c r="B4507" s="65"/>
      <c r="C4507" s="65"/>
      <c r="D4507" s="66"/>
    </row>
  </sheetData>
  <sheetProtection sheet="1" objects="1" scenarios="1"/>
  <mergeCells count="1">
    <mergeCell ref="A7:D7"/>
  </mergeCells>
  <phoneticPr fontId="4" type="noConversion"/>
  <conditionalFormatting sqref="A1">
    <cfRule type="cellIs" dxfId="11" priority="1" stopIfTrue="1" operator="equal">
      <formula>"NAAM VZW"</formula>
    </cfRule>
  </conditionalFormatting>
  <conditionalFormatting sqref="A2">
    <cfRule type="cellIs" dxfId="10" priority="2" stopIfTrue="1" operator="equal">
      <formula>"Ondernemingsnummer"</formula>
    </cfRule>
  </conditionalFormatting>
  <conditionalFormatting sqref="A3">
    <cfRule type="cellIs" dxfId="9" priority="3" stopIfTrue="1" operator="equal">
      <formula>"Adres"</formula>
    </cfRule>
  </conditionalFormatting>
  <conditionalFormatting sqref="A4">
    <cfRule type="cellIs" dxfId="8" priority="4" stopIfTrue="1" operator="equal">
      <formula>"Woonplaats"</formula>
    </cfRule>
  </conditionalFormatting>
  <dataValidations count="2">
    <dataValidation allowBlank="1" showInputMessage="1" showErrorMessage="1" errorTitle="Ongeldige invoer" sqref="G10:G20 F11:F12 A5:B5 G5:IV8 B6 B8 D5:D6 F14:F18 F9:J9 D8 A6:A8" xr:uid="{00000000-0002-0000-0200-000000000000}"/>
    <dataValidation type="list" allowBlank="1" showInputMessage="1" showErrorMessage="1" sqref="C8:C65536 C5:C6" xr:uid="{00000000-0002-0000-0200-000001000000}">
      <formula1>$G$10:$G$31</formula1>
    </dataValidation>
  </dataValidations>
  <pageMargins left="0.75" right="0.75" top="1" bottom="1" header="0.5" footer="0.5"/>
  <pageSetup paperSize="9" orientation="landscape"/>
  <headerFooter>
    <oddFooter>&amp;C_x000D_&amp;1#&amp;"Calibri"&amp;10&amp;K000000 --- Classificatieniveau TLP:WHITE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B1:T57"/>
  <sheetViews>
    <sheetView showGridLines="0" showOutlineSymbols="0" topLeftCell="A17" workbookViewId="0">
      <selection activeCell="B54" sqref="B54"/>
    </sheetView>
  </sheetViews>
  <sheetFormatPr defaultColWidth="9.1796875" defaultRowHeight="12.5" x14ac:dyDescent="0.25"/>
  <cols>
    <col min="2" max="2" width="34.6328125" customWidth="1"/>
    <col min="3" max="3" width="8.6328125" style="69" customWidth="1"/>
    <col min="4" max="4" width="34.6328125" customWidth="1"/>
    <col min="5" max="5" width="8.6328125" style="69" customWidth="1"/>
  </cols>
  <sheetData>
    <row r="1" spans="2:20" x14ac:dyDescent="0.25">
      <c r="B1" t="str">
        <f>IF(ISBLANK(VZW!B6),"NAAM VZW",VZW!B6)</f>
        <v>Apna Ghar amsterdam</v>
      </c>
      <c r="C1" s="2"/>
      <c r="E1"/>
      <c r="L1" s="1"/>
      <c r="N1" s="1"/>
      <c r="O1" s="1"/>
      <c r="P1" s="1"/>
      <c r="Q1" s="1"/>
      <c r="R1" s="1"/>
      <c r="S1" s="1"/>
      <c r="T1" s="1"/>
    </row>
    <row r="2" spans="2:20" x14ac:dyDescent="0.25">
      <c r="B2" t="str">
        <f>IF(ISBLANK(VZW!B7),"Ondernemingsnummer","Ond.nr. "&amp;VZW!B7)</f>
        <v>Ond.nr. vereniging</v>
      </c>
      <c r="C2" s="2"/>
      <c r="E2"/>
      <c r="L2" s="1"/>
      <c r="N2" s="1"/>
      <c r="O2" s="1"/>
      <c r="P2" s="1"/>
      <c r="Q2" s="1"/>
      <c r="R2" s="1"/>
      <c r="S2" s="1"/>
      <c r="T2" s="1"/>
    </row>
    <row r="3" spans="2:20" x14ac:dyDescent="0.25">
      <c r="B3" t="str">
        <f>IF(ISBLANK(VZW!B10),"Adres",VZW!B10)</f>
        <v>Krekelveen 221</v>
      </c>
      <c r="C3" s="2"/>
      <c r="E3"/>
      <c r="L3" s="1"/>
      <c r="N3" s="1"/>
      <c r="O3" s="1"/>
      <c r="P3" s="1"/>
      <c r="Q3" s="1"/>
      <c r="R3" s="1"/>
      <c r="S3" s="1"/>
      <c r="T3" s="1"/>
    </row>
    <row r="4" spans="2:20" x14ac:dyDescent="0.25">
      <c r="B4" t="str">
        <f>IF(ISBLANK(VZW!B11),"Woonplaats",VZW!B11&amp;" "&amp;VZW!B12)</f>
        <v>3205 RB Spijkenisse</v>
      </c>
      <c r="C4" s="2"/>
      <c r="E4"/>
      <c r="F4" s="23"/>
      <c r="L4" s="1"/>
      <c r="N4" s="1"/>
      <c r="O4" s="1"/>
      <c r="P4" s="1"/>
      <c r="Q4" s="1"/>
      <c r="R4" s="1"/>
      <c r="S4" s="1"/>
      <c r="T4" s="1"/>
    </row>
    <row r="6" spans="2:20" ht="25" x14ac:dyDescent="0.5">
      <c r="B6" s="70" t="str">
        <f>T("JAARREKENING "&amp;TEXT(VZW!B26,"dd-mm-jjjj")&amp;" - "&amp;TEXT(VZW!B27,"dd-mm-jjjj"))</f>
        <v>JAARREKENING 01-01-2025 - 31-12-2025</v>
      </c>
    </row>
    <row r="7" spans="2:20" x14ac:dyDescent="0.25">
      <c r="B7" s="83" t="str">
        <f>IF((Uitgaven!C6=""),"","Er staan fouten in het dagboek van de uitgaven. Verbeter deze eerst voor u de jaarrekening afdrukt.")</f>
        <v/>
      </c>
    </row>
    <row r="8" spans="2:20" x14ac:dyDescent="0.25">
      <c r="B8" t="s">
        <v>0</v>
      </c>
    </row>
    <row r="9" spans="2:20" ht="20.5" thickBot="1" x14ac:dyDescent="0.45">
      <c r="B9" s="71" t="s">
        <v>1</v>
      </c>
    </row>
    <row r="10" spans="2:20" s="72" customFormat="1" ht="13" x14ac:dyDescent="0.3">
      <c r="B10" s="258" t="s">
        <v>3</v>
      </c>
      <c r="C10" s="259"/>
      <c r="D10" s="260" t="s">
        <v>17</v>
      </c>
      <c r="E10" s="261"/>
    </row>
    <row r="11" spans="2:20" s="72" customFormat="1" ht="13" x14ac:dyDescent="0.3">
      <c r="B11" s="101" t="s">
        <v>6</v>
      </c>
      <c r="C11" s="74" t="s">
        <v>8</v>
      </c>
      <c r="D11" s="73" t="s">
        <v>6</v>
      </c>
      <c r="E11" s="88" t="s">
        <v>8</v>
      </c>
    </row>
    <row r="12" spans="2:20" x14ac:dyDescent="0.25">
      <c r="B12" s="102" t="s">
        <v>12</v>
      </c>
      <c r="C12" s="76">
        <f>Uitgaven!O11</f>
        <v>2570.3999999999996</v>
      </c>
      <c r="D12" s="75" t="s">
        <v>141</v>
      </c>
      <c r="E12" s="97">
        <f>Ontvangsten!O11</f>
        <v>2317</v>
      </c>
    </row>
    <row r="13" spans="2:20" x14ac:dyDescent="0.25">
      <c r="B13" s="102" t="s">
        <v>13</v>
      </c>
      <c r="C13" s="76">
        <f>Uitgaven!P11</f>
        <v>0</v>
      </c>
      <c r="D13" s="75" t="s">
        <v>21</v>
      </c>
      <c r="E13" s="97">
        <f>Ontvangsten!P11</f>
        <v>0</v>
      </c>
    </row>
    <row r="14" spans="2:20" x14ac:dyDescent="0.25">
      <c r="B14" s="102" t="s">
        <v>14</v>
      </c>
      <c r="C14" s="76">
        <f>Uitgaven!Q11</f>
        <v>0</v>
      </c>
      <c r="D14" s="75" t="s">
        <v>22</v>
      </c>
      <c r="E14" s="97">
        <f>Ontvangsten!Q11</f>
        <v>0</v>
      </c>
    </row>
    <row r="15" spans="2:20" ht="13" thickBot="1" x14ac:dyDescent="0.3">
      <c r="B15" s="146" t="s">
        <v>18</v>
      </c>
      <c r="C15" s="147">
        <f>Uitgaven!S11</f>
        <v>0</v>
      </c>
      <c r="D15" s="148" t="s">
        <v>23</v>
      </c>
      <c r="E15" s="149">
        <f>Ontvangsten!S11</f>
        <v>0</v>
      </c>
    </row>
    <row r="16" spans="2:20" s="72" customFormat="1" ht="13.5" thickBot="1" x14ac:dyDescent="0.35">
      <c r="B16" s="150" t="s">
        <v>19</v>
      </c>
      <c r="C16" s="151">
        <f>SUM(C12:C15)</f>
        <v>2570.3999999999996</v>
      </c>
      <c r="D16" s="152" t="s">
        <v>20</v>
      </c>
      <c r="E16" s="153">
        <f>SUM(E12:E15)</f>
        <v>2317</v>
      </c>
    </row>
    <row r="19" spans="2:5" x14ac:dyDescent="0.25">
      <c r="B19" t="s">
        <v>40</v>
      </c>
    </row>
    <row r="20" spans="2:5" ht="20" x14ac:dyDescent="0.4">
      <c r="B20" s="71" t="s">
        <v>56</v>
      </c>
    </row>
    <row r="21" spans="2:5" ht="14.5" thickBot="1" x14ac:dyDescent="0.35">
      <c r="B21" s="103"/>
    </row>
    <row r="22" spans="2:5" ht="17.5" x14ac:dyDescent="0.35">
      <c r="B22" s="262" t="s">
        <v>98</v>
      </c>
      <c r="C22" s="263"/>
      <c r="D22" s="263"/>
      <c r="E22" s="264"/>
    </row>
    <row r="23" spans="2:5" x14ac:dyDescent="0.25">
      <c r="B23" s="265" t="s">
        <v>140</v>
      </c>
      <c r="C23" s="266"/>
      <c r="D23" s="266"/>
      <c r="E23" s="267"/>
    </row>
    <row r="24" spans="2:5" ht="17.5" x14ac:dyDescent="0.35">
      <c r="B24" s="268" t="s">
        <v>99</v>
      </c>
      <c r="C24" s="269"/>
      <c r="D24" s="269"/>
      <c r="E24" s="270"/>
    </row>
    <row r="25" spans="2:5" x14ac:dyDescent="0.25">
      <c r="B25" s="265" t="s">
        <v>140</v>
      </c>
      <c r="C25" s="266"/>
      <c r="D25" s="266"/>
      <c r="E25" s="267"/>
    </row>
    <row r="26" spans="2:5" ht="17.5" x14ac:dyDescent="0.35">
      <c r="B26" s="274" t="s">
        <v>100</v>
      </c>
      <c r="C26" s="275"/>
      <c r="D26" s="275"/>
      <c r="E26" s="276"/>
    </row>
    <row r="27" spans="2:5" ht="13" thickBot="1" x14ac:dyDescent="0.3">
      <c r="B27" s="271"/>
      <c r="C27" s="272"/>
      <c r="D27" s="272"/>
      <c r="E27" s="273"/>
    </row>
    <row r="29" spans="2:5" ht="18" thickBot="1" x14ac:dyDescent="0.4">
      <c r="B29" s="155" t="s">
        <v>97</v>
      </c>
    </row>
    <row r="30" spans="2:5" ht="13" x14ac:dyDescent="0.3">
      <c r="B30" s="258" t="s">
        <v>58</v>
      </c>
      <c r="C30" s="259"/>
      <c r="D30" s="260" t="s">
        <v>59</v>
      </c>
      <c r="E30" s="261"/>
    </row>
    <row r="31" spans="2:5" ht="13" x14ac:dyDescent="0.3">
      <c r="B31" s="87" t="s">
        <v>6</v>
      </c>
      <c r="C31" s="74" t="s">
        <v>8</v>
      </c>
      <c r="D31" s="77" t="s">
        <v>6</v>
      </c>
      <c r="E31" s="88" t="s">
        <v>8</v>
      </c>
    </row>
    <row r="32" spans="2:5" ht="37.5" x14ac:dyDescent="0.25">
      <c r="B32" s="89" t="s">
        <v>78</v>
      </c>
      <c r="C32" s="78">
        <f>SUMIF(Inventaris!$C$9:$C$1500,B32,Inventaris!$D$9:$D$1500)</f>
        <v>0</v>
      </c>
      <c r="D32" s="160" t="s">
        <v>65</v>
      </c>
      <c r="E32" s="149">
        <f>SUMIF(Inventaris!$C$9:$C$1500,D32,Inventaris!$D$9:$D$1500)</f>
        <v>0</v>
      </c>
    </row>
    <row r="33" spans="2:5" x14ac:dyDescent="0.25">
      <c r="B33" s="90" t="s">
        <v>79</v>
      </c>
      <c r="C33" s="78">
        <f>SUMIF(Inventaris!$C$9:$C$1500,B33,Inventaris!$D$9:$D$1500)</f>
        <v>0</v>
      </c>
      <c r="D33" s="161"/>
      <c r="E33" s="92"/>
    </row>
    <row r="34" spans="2:5" ht="37.5" x14ac:dyDescent="0.25">
      <c r="B34" s="89" t="s">
        <v>80</v>
      </c>
      <c r="C34" s="78">
        <f>SUMIF(Inventaris!$C$9:$C$1500,B34,Inventaris!$D$9:$D$1500)</f>
        <v>0</v>
      </c>
      <c r="D34" s="160" t="s">
        <v>66</v>
      </c>
      <c r="E34" s="149">
        <f>SUMIF(Inventaris!$C$9:$C$1500,D34,Inventaris!$D$9:$D$1500)</f>
        <v>0</v>
      </c>
    </row>
    <row r="35" spans="2:5" x14ac:dyDescent="0.25">
      <c r="B35" s="90" t="s">
        <v>81</v>
      </c>
      <c r="C35" s="78">
        <f>SUMIF(Inventaris!$C$9:$C$1500,B35,Inventaris!$D$9:$D$1500)</f>
        <v>0</v>
      </c>
      <c r="D35" s="161"/>
      <c r="E35" s="92"/>
    </row>
    <row r="36" spans="2:5" ht="37.5" x14ac:dyDescent="0.25">
      <c r="B36" s="89" t="s">
        <v>82</v>
      </c>
      <c r="C36" s="78">
        <f>SUMIF(Inventaris!$C$9:$C$1500,B36,Inventaris!$D$9:$D$1500)</f>
        <v>0</v>
      </c>
      <c r="D36" s="160" t="s">
        <v>67</v>
      </c>
      <c r="E36" s="149">
        <f>SUMIF(Inventaris!$C$9:$C$1500,D36,Inventaris!$D$9:$D$1500)</f>
        <v>0</v>
      </c>
    </row>
    <row r="37" spans="2:5" x14ac:dyDescent="0.25">
      <c r="B37" s="90" t="s">
        <v>83</v>
      </c>
      <c r="C37" s="78">
        <f>SUMIF(Inventaris!$C$9:$C$1500,B37,Inventaris!$D$9:$D$1500)</f>
        <v>0</v>
      </c>
      <c r="D37" s="161"/>
      <c r="E37" s="92"/>
    </row>
    <row r="38" spans="2:5" x14ac:dyDescent="0.25">
      <c r="B38" s="91" t="s">
        <v>60</v>
      </c>
      <c r="C38" s="78">
        <f>SUMIF(Inventaris!$C$9:$C$1500,B38,Inventaris!$D$9:$D$1500)</f>
        <v>0</v>
      </c>
      <c r="D38" s="42" t="s">
        <v>68</v>
      </c>
      <c r="E38" s="92">
        <f>SUMIF(Inventaris!$C$9:$C$1500,D38,Inventaris!$D$9:$D$1500)</f>
        <v>0</v>
      </c>
    </row>
    <row r="39" spans="2:5" x14ac:dyDescent="0.25">
      <c r="B39" s="91" t="s">
        <v>61</v>
      </c>
      <c r="C39" s="78">
        <f>SUMIF(Inventaris!$C$9:$C$1500,B39,Inventaris!$D$9:$D$1500)</f>
        <v>0</v>
      </c>
      <c r="D39" s="160" t="s">
        <v>69</v>
      </c>
      <c r="E39" s="149">
        <f>SUMIF(Inventaris!$C$9:$C$1500,D39,Inventaris!$D$9:$D$1500)</f>
        <v>0</v>
      </c>
    </row>
    <row r="40" spans="2:5" x14ac:dyDescent="0.25">
      <c r="B40" s="91" t="s">
        <v>62</v>
      </c>
      <c r="C40" s="78">
        <f>SUMIF(Inventaris!$C$9:$C$1500,B40,Inventaris!$D$9:$D$1500)</f>
        <v>0</v>
      </c>
      <c r="D40" s="162"/>
      <c r="E40" s="163"/>
    </row>
    <row r="41" spans="2:5" x14ac:dyDescent="0.25">
      <c r="B41" s="91" t="s">
        <v>63</v>
      </c>
      <c r="C41" s="78">
        <f>SUMIF(Inventaris!$C$9:$C$1500,B41,Inventaris!$D$9:$D$1500)</f>
        <v>0</v>
      </c>
      <c r="D41" s="162"/>
      <c r="E41" s="163"/>
    </row>
    <row r="42" spans="2:5" ht="13" thickBot="1" x14ac:dyDescent="0.3">
      <c r="B42" s="93" t="s">
        <v>64</v>
      </c>
      <c r="C42" s="78">
        <f>SUMIF(Inventaris!$C$9:$C$1500,B42,Inventaris!$D$9:$D$1500)</f>
        <v>0</v>
      </c>
      <c r="D42" s="164"/>
      <c r="E42" s="165"/>
    </row>
    <row r="43" spans="2:5" ht="13" x14ac:dyDescent="0.3">
      <c r="B43" s="258" t="s">
        <v>70</v>
      </c>
      <c r="C43" s="259"/>
      <c r="D43" s="260" t="s">
        <v>71</v>
      </c>
      <c r="E43" s="261"/>
    </row>
    <row r="44" spans="2:5" ht="13" x14ac:dyDescent="0.3">
      <c r="B44" s="94" t="s">
        <v>6</v>
      </c>
      <c r="C44" s="80" t="s">
        <v>8</v>
      </c>
      <c r="D44" s="79" t="s">
        <v>6</v>
      </c>
      <c r="E44" s="95" t="s">
        <v>8</v>
      </c>
    </row>
    <row r="45" spans="2:5" x14ac:dyDescent="0.25">
      <c r="B45" s="96" t="s">
        <v>72</v>
      </c>
      <c r="C45" s="78">
        <f>SUMIF(Inventaris!$C$9:$C$1500,B45,Inventaris!$D$9:$D$1500)</f>
        <v>0</v>
      </c>
      <c r="D45" s="42" t="s">
        <v>73</v>
      </c>
      <c r="E45" s="97">
        <f>SUMIF(Inventaris!$C$9:$C$1500,D45,Inventaris!$D$9:$D$1500)</f>
        <v>0</v>
      </c>
    </row>
    <row r="46" spans="2:5" x14ac:dyDescent="0.25">
      <c r="B46" s="96" t="s">
        <v>74</v>
      </c>
      <c r="C46" s="78">
        <f>SUMIF(Inventaris!$C$9:$C$1500,B46,Inventaris!$D$9:$D$1500)</f>
        <v>0</v>
      </c>
      <c r="D46" s="42" t="s">
        <v>75</v>
      </c>
      <c r="E46" s="97">
        <f>SUMIF(Inventaris!$C$9:$C$1500,D46,Inventaris!$D$9:$D$1500)</f>
        <v>0</v>
      </c>
    </row>
    <row r="47" spans="2:5" ht="13" thickBot="1" x14ac:dyDescent="0.3">
      <c r="B47" s="98" t="s">
        <v>76</v>
      </c>
      <c r="C47" s="166">
        <f>SUMIF(Inventaris!$C$9:$C$1500,B47,Inventaris!$D$9:$D$1500)</f>
        <v>0</v>
      </c>
      <c r="D47" s="99" t="s">
        <v>77</v>
      </c>
      <c r="E47" s="100">
        <f>SUMIF(Inventaris!$C$9:$C$1500,D47,Inventaris!$D$9:$D$1500)</f>
        <v>0</v>
      </c>
    </row>
    <row r="48" spans="2:5" ht="13" thickBot="1" x14ac:dyDescent="0.3">
      <c r="B48" s="108"/>
      <c r="C48" s="154"/>
      <c r="D48" s="108"/>
      <c r="E48" s="154"/>
    </row>
    <row r="49" spans="2:5" ht="15.5" x14ac:dyDescent="0.35">
      <c r="B49" s="252" t="s">
        <v>125</v>
      </c>
      <c r="C49" s="253"/>
      <c r="D49" s="253"/>
      <c r="E49" s="254"/>
    </row>
    <row r="50" spans="2:5" ht="58" customHeight="1" thickBot="1" x14ac:dyDescent="0.3">
      <c r="B50" s="255"/>
      <c r="C50" s="256"/>
      <c r="D50" s="256"/>
      <c r="E50" s="257"/>
    </row>
    <row r="51" spans="2:5" x14ac:dyDescent="0.25">
      <c r="B51" s="108"/>
      <c r="C51" s="154"/>
      <c r="D51" s="108"/>
      <c r="E51" s="154"/>
    </row>
    <row r="54" spans="2:5" ht="25" x14ac:dyDescent="0.25">
      <c r="B54" s="108" t="str">
        <f>"Goedgekeurd op de Algemene Vergadering van "&amp;TEXT(VZW!B32,"dd/mm/jjjj")</f>
        <v>Goedgekeurd op de Algemene Vergadering van 25/02/2024</v>
      </c>
    </row>
    <row r="56" spans="2:5" x14ac:dyDescent="0.25">
      <c r="B56" t="s">
        <v>110</v>
      </c>
    </row>
    <row r="57" spans="2:5" x14ac:dyDescent="0.25">
      <c r="B57" t="str">
        <f>IF(ISBLANK(VZW!B14),"naam bestuurder",VZW!B14)</f>
        <v>R. Lalaram</v>
      </c>
      <c r="D57" t="str">
        <f>IF(ISBLANK(VZW!B15),"",VZW!B15)</f>
        <v/>
      </c>
    </row>
  </sheetData>
  <mergeCells count="14">
    <mergeCell ref="B49:E49"/>
    <mergeCell ref="B50:E50"/>
    <mergeCell ref="B43:C43"/>
    <mergeCell ref="D43:E43"/>
    <mergeCell ref="B10:C10"/>
    <mergeCell ref="D10:E10"/>
    <mergeCell ref="B30:C30"/>
    <mergeCell ref="D30:E30"/>
    <mergeCell ref="B22:E22"/>
    <mergeCell ref="B23:E23"/>
    <mergeCell ref="B24:E24"/>
    <mergeCell ref="B25:E25"/>
    <mergeCell ref="B27:E27"/>
    <mergeCell ref="B26:E26"/>
  </mergeCells>
  <phoneticPr fontId="4" type="noConversion"/>
  <conditionalFormatting sqref="B1">
    <cfRule type="cellIs" dxfId="7" priority="1" stopIfTrue="1" operator="equal">
      <formula>"NAAM VZW"</formula>
    </cfRule>
  </conditionalFormatting>
  <conditionalFormatting sqref="B2">
    <cfRule type="cellIs" dxfId="6" priority="2" stopIfTrue="1" operator="equal">
      <formula>"Ondernemingsnummer"</formula>
    </cfRule>
  </conditionalFormatting>
  <conditionalFormatting sqref="B3">
    <cfRule type="cellIs" dxfId="5" priority="3" stopIfTrue="1" operator="equal">
      <formula>"Adres"</formula>
    </cfRule>
  </conditionalFormatting>
  <conditionalFormatting sqref="B4:B6">
    <cfRule type="cellIs" dxfId="4" priority="4" stopIfTrue="1" operator="equal">
      <formula>"Woonplaats"</formula>
    </cfRule>
  </conditionalFormatting>
  <pageMargins left="0.75" right="0.75" top="1" bottom="1" header="0.5" footer="0.5"/>
  <pageSetup paperSize="9" orientation="portrait"/>
  <headerFooter>
    <oddFooter>&amp;C_x000D_&amp;1#&amp;"Calibri"&amp;10&amp;K000000 --- Classificatieniveau TLP:WHITE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sheetPr>
  <dimension ref="B1:E48"/>
  <sheetViews>
    <sheetView showGridLines="0" showRowColHeaders="0" showOutlineSymbols="0" topLeftCell="A3" workbookViewId="0">
      <selection activeCell="H15" sqref="H15"/>
    </sheetView>
  </sheetViews>
  <sheetFormatPr defaultColWidth="9.1796875" defaultRowHeight="12.5" x14ac:dyDescent="0.25"/>
  <cols>
    <col min="1" max="1" width="9.1796875" style="9"/>
    <col min="2" max="2" width="34.6328125" style="9" customWidth="1"/>
    <col min="3" max="3" width="8.6328125" style="49" customWidth="1"/>
    <col min="4" max="4" width="34.6328125" style="9" customWidth="1"/>
    <col min="5" max="5" width="8.6328125" style="49" customWidth="1"/>
    <col min="6" max="16384" width="9.1796875" style="9"/>
  </cols>
  <sheetData>
    <row r="1" spans="2:5" x14ac:dyDescent="0.25">
      <c r="B1" s="9" t="str">
        <f>IF(ISBLANK(VZW!B6),"NAAM VZW",VZW!B6)</f>
        <v>Apna Ghar amsterdam</v>
      </c>
    </row>
    <row r="2" spans="2:5" x14ac:dyDescent="0.25">
      <c r="B2" s="9" t="str">
        <f>IF(ISBLANK(VZW!B7),"Ondernemingsnummer","Ond.nr. "&amp;VZW!B7)</f>
        <v>Ond.nr. vereniging</v>
      </c>
    </row>
    <row r="3" spans="2:5" x14ac:dyDescent="0.25">
      <c r="B3" s="9" t="str">
        <f>IF(ISBLANK(VZW!B10),"Adres",VZW!B10)</f>
        <v>Krekelveen 221</v>
      </c>
    </row>
    <row r="4" spans="2:5" x14ac:dyDescent="0.25">
      <c r="B4" s="9" t="str">
        <f>IF(ISBLANK(VZW!B11),"Woonplaats",VZW!B11&amp;" "&amp;VZW!B12)</f>
        <v>3205 RB Spijkenisse</v>
      </c>
    </row>
    <row r="6" spans="2:5" ht="25" x14ac:dyDescent="0.5">
      <c r="B6" s="50" t="str">
        <f>T("BEGROTING "&amp;TEXT(VZW!B26,"dd/mm/jjjj")&amp;" - "&amp;TEXT(VZW!B27,"dd/mm/jjjj"))</f>
        <v>BEGROTING 01/01/2025 - 31/12/2025</v>
      </c>
    </row>
    <row r="8" spans="2:5" ht="20" x14ac:dyDescent="0.4">
      <c r="B8" s="51" t="s">
        <v>86</v>
      </c>
    </row>
    <row r="10" spans="2:5" s="52" customFormat="1" ht="13" x14ac:dyDescent="0.3">
      <c r="B10" s="281" t="s">
        <v>3</v>
      </c>
      <c r="C10" s="282"/>
      <c r="D10" s="281" t="s">
        <v>17</v>
      </c>
      <c r="E10" s="282"/>
    </row>
    <row r="11" spans="2:5" s="52" customFormat="1" ht="13" x14ac:dyDescent="0.3">
      <c r="B11" s="38" t="s">
        <v>6</v>
      </c>
      <c r="C11" s="53" t="s">
        <v>8</v>
      </c>
      <c r="D11" s="38" t="s">
        <v>6</v>
      </c>
      <c r="E11" s="53" t="s">
        <v>8</v>
      </c>
    </row>
    <row r="12" spans="2:5" x14ac:dyDescent="0.25">
      <c r="B12" s="39" t="s">
        <v>12</v>
      </c>
      <c r="C12" s="62">
        <v>3000</v>
      </c>
      <c r="D12" s="39" t="s">
        <v>141</v>
      </c>
      <c r="E12" s="62">
        <v>3000</v>
      </c>
    </row>
    <row r="13" spans="2:5" x14ac:dyDescent="0.25">
      <c r="B13" s="39" t="s">
        <v>13</v>
      </c>
      <c r="C13" s="62"/>
      <c r="D13" s="39" t="s">
        <v>21</v>
      </c>
      <c r="E13" s="62"/>
    </row>
    <row r="14" spans="2:5" x14ac:dyDescent="0.25">
      <c r="B14" s="39" t="s">
        <v>14</v>
      </c>
      <c r="C14" s="62"/>
      <c r="D14" s="39" t="s">
        <v>22</v>
      </c>
      <c r="E14" s="62"/>
    </row>
    <row r="15" spans="2:5" x14ac:dyDescent="0.25">
      <c r="B15" s="39" t="s">
        <v>18</v>
      </c>
      <c r="C15" s="62"/>
      <c r="D15" s="39" t="s">
        <v>23</v>
      </c>
      <c r="E15" s="62"/>
    </row>
    <row r="16" spans="2:5" s="52" customFormat="1" ht="13" x14ac:dyDescent="0.3">
      <c r="B16" s="38" t="s">
        <v>19</v>
      </c>
      <c r="C16" s="54">
        <f>SUM(C12:C15)</f>
        <v>3000</v>
      </c>
      <c r="D16" s="38" t="s">
        <v>20</v>
      </c>
      <c r="E16" s="54">
        <f>SUM(E12:E15)</f>
        <v>3000</v>
      </c>
    </row>
    <row r="20" spans="2:5" ht="20" x14ac:dyDescent="0.4">
      <c r="B20" s="51" t="s">
        <v>87</v>
      </c>
    </row>
    <row r="21" spans="2:5" ht="13" x14ac:dyDescent="0.3">
      <c r="B21" s="281" t="s">
        <v>58</v>
      </c>
      <c r="C21" s="282"/>
      <c r="D21" s="281" t="s">
        <v>59</v>
      </c>
      <c r="E21" s="282"/>
    </row>
    <row r="22" spans="2:5" ht="13" x14ac:dyDescent="0.3">
      <c r="B22" s="55" t="s">
        <v>6</v>
      </c>
      <c r="C22" s="53" t="s">
        <v>8</v>
      </c>
      <c r="D22" s="55" t="s">
        <v>6</v>
      </c>
      <c r="E22" s="53" t="s">
        <v>8</v>
      </c>
    </row>
    <row r="23" spans="2:5" ht="37.5" x14ac:dyDescent="0.25">
      <c r="B23" s="56" t="s">
        <v>78</v>
      </c>
      <c r="C23" s="63"/>
      <c r="D23" s="277" t="s">
        <v>65</v>
      </c>
      <c r="E23" s="279"/>
    </row>
    <row r="24" spans="2:5" x14ac:dyDescent="0.25">
      <c r="B24" s="57" t="s">
        <v>79</v>
      </c>
      <c r="C24" s="63"/>
      <c r="D24" s="278"/>
      <c r="E24" s="280"/>
    </row>
    <row r="25" spans="2:5" ht="37.5" x14ac:dyDescent="0.25">
      <c r="B25" s="56" t="s">
        <v>80</v>
      </c>
      <c r="C25" s="63"/>
      <c r="D25" s="277" t="s">
        <v>66</v>
      </c>
      <c r="E25" s="279"/>
    </row>
    <row r="26" spans="2:5" x14ac:dyDescent="0.25">
      <c r="B26" s="57" t="s">
        <v>81</v>
      </c>
      <c r="C26" s="63"/>
      <c r="D26" s="278"/>
      <c r="E26" s="280"/>
    </row>
    <row r="27" spans="2:5" ht="37.5" x14ac:dyDescent="0.25">
      <c r="B27" s="56" t="s">
        <v>82</v>
      </c>
      <c r="C27" s="63"/>
      <c r="D27" s="277" t="s">
        <v>67</v>
      </c>
      <c r="E27" s="279"/>
    </row>
    <row r="28" spans="2:5" x14ac:dyDescent="0.25">
      <c r="B28" s="57" t="s">
        <v>83</v>
      </c>
      <c r="C28" s="63"/>
      <c r="D28" s="278"/>
      <c r="E28" s="280"/>
    </row>
    <row r="29" spans="2:5" x14ac:dyDescent="0.25">
      <c r="B29" s="58" t="s">
        <v>60</v>
      </c>
      <c r="C29" s="63"/>
      <c r="D29" s="59" t="s">
        <v>68</v>
      </c>
      <c r="E29" s="63"/>
    </row>
    <row r="30" spans="2:5" x14ac:dyDescent="0.25">
      <c r="B30" s="58" t="s">
        <v>61</v>
      </c>
      <c r="C30" s="63"/>
      <c r="D30" s="277" t="s">
        <v>69</v>
      </c>
      <c r="E30" s="279"/>
    </row>
    <row r="31" spans="2:5" x14ac:dyDescent="0.25">
      <c r="B31" s="58" t="s">
        <v>62</v>
      </c>
      <c r="C31" s="63"/>
      <c r="D31" s="283"/>
      <c r="E31" s="284"/>
    </row>
    <row r="32" spans="2:5" x14ac:dyDescent="0.25">
      <c r="B32" s="58" t="s">
        <v>63</v>
      </c>
      <c r="C32" s="63"/>
      <c r="D32" s="283"/>
      <c r="E32" s="284"/>
    </row>
    <row r="33" spans="2:5" x14ac:dyDescent="0.25">
      <c r="B33" s="58" t="s">
        <v>64</v>
      </c>
      <c r="C33" s="63"/>
      <c r="D33" s="278"/>
      <c r="E33" s="280"/>
    </row>
    <row r="34" spans="2:5" ht="13" x14ac:dyDescent="0.3">
      <c r="B34" s="55" t="s">
        <v>91</v>
      </c>
      <c r="C34" s="81">
        <f>SUM(C23:C33)</f>
        <v>0</v>
      </c>
      <c r="D34" s="55" t="s">
        <v>92</v>
      </c>
      <c r="E34" s="81">
        <f>SUM(E23:E33)</f>
        <v>0</v>
      </c>
    </row>
    <row r="35" spans="2:5" x14ac:dyDescent="0.25">
      <c r="C35" s="9"/>
      <c r="E35" s="9"/>
    </row>
    <row r="37" spans="2:5" ht="13" x14ac:dyDescent="0.3">
      <c r="B37" s="281" t="s">
        <v>70</v>
      </c>
      <c r="C37" s="282"/>
      <c r="D37" s="281" t="s">
        <v>71</v>
      </c>
      <c r="E37" s="282"/>
    </row>
    <row r="38" spans="2:5" ht="13" x14ac:dyDescent="0.3">
      <c r="B38" s="60" t="s">
        <v>6</v>
      </c>
      <c r="C38" s="61" t="s">
        <v>8</v>
      </c>
      <c r="D38" s="60" t="s">
        <v>6</v>
      </c>
      <c r="E38" s="61" t="s">
        <v>8</v>
      </c>
    </row>
    <row r="39" spans="2:5" x14ac:dyDescent="0.25">
      <c r="B39" s="59" t="s">
        <v>72</v>
      </c>
      <c r="C39" s="62"/>
      <c r="D39" s="59" t="s">
        <v>73</v>
      </c>
      <c r="E39" s="62"/>
    </row>
    <row r="40" spans="2:5" x14ac:dyDescent="0.25">
      <c r="B40" s="59" t="s">
        <v>74</v>
      </c>
      <c r="C40" s="62"/>
      <c r="D40" s="59" t="s">
        <v>75</v>
      </c>
      <c r="E40" s="62"/>
    </row>
    <row r="41" spans="2:5" x14ac:dyDescent="0.25">
      <c r="B41" s="59" t="s">
        <v>76</v>
      </c>
      <c r="C41" s="62"/>
      <c r="D41" s="59" t="s">
        <v>77</v>
      </c>
      <c r="E41" s="62"/>
    </row>
    <row r="42" spans="2:5" ht="13" x14ac:dyDescent="0.3">
      <c r="B42" s="55" t="s">
        <v>89</v>
      </c>
      <c r="C42" s="81">
        <f>SUM(C39:C41)</f>
        <v>0</v>
      </c>
      <c r="D42" s="55" t="s">
        <v>90</v>
      </c>
      <c r="E42" s="81">
        <f>SUM(E39:E41)</f>
        <v>0</v>
      </c>
    </row>
    <row r="45" spans="2:5" x14ac:dyDescent="0.25">
      <c r="B45" s="9" t="str">
        <f>"Goedgekeurd op de Algemene Vergadering van "&amp;TEXT(VZW!B31,"dd/mm/jjjj")</f>
        <v>Goedgekeurd op de Algemene Vergadering van 25/02/2024</v>
      </c>
    </row>
    <row r="47" spans="2:5" x14ac:dyDescent="0.25">
      <c r="B47" s="9" t="s">
        <v>110</v>
      </c>
    </row>
    <row r="48" spans="2:5" x14ac:dyDescent="0.25">
      <c r="B48" s="112" t="str">
        <f>IF(ISBLANK(VZW!B5),"naam bestuurder",VZW!B5)</f>
        <v>naam bestuurder</v>
      </c>
      <c r="C48" s="113"/>
      <c r="D48" s="112" t="str">
        <f>IF(ISBLANK(VZW!D6),"",VZW!D6)</f>
        <v/>
      </c>
    </row>
  </sheetData>
  <mergeCells count="14">
    <mergeCell ref="B10:C10"/>
    <mergeCell ref="D10:E10"/>
    <mergeCell ref="B21:C21"/>
    <mergeCell ref="D21:E21"/>
    <mergeCell ref="D23:D24"/>
    <mergeCell ref="E23:E24"/>
    <mergeCell ref="D25:D26"/>
    <mergeCell ref="E25:E26"/>
    <mergeCell ref="B37:C37"/>
    <mergeCell ref="D37:E37"/>
    <mergeCell ref="D27:D28"/>
    <mergeCell ref="E27:E28"/>
    <mergeCell ref="D30:D33"/>
    <mergeCell ref="E30:E33"/>
  </mergeCells>
  <phoneticPr fontId="4" type="noConversion"/>
  <conditionalFormatting sqref="B1">
    <cfRule type="cellIs" dxfId="3" priority="1" stopIfTrue="1" operator="equal">
      <formula>"NAAM VZW"</formula>
    </cfRule>
  </conditionalFormatting>
  <conditionalFormatting sqref="B2">
    <cfRule type="cellIs" dxfId="2" priority="2" stopIfTrue="1" operator="equal">
      <formula>"Ondernemingsnummer"</formula>
    </cfRule>
  </conditionalFormatting>
  <conditionalFormatting sqref="B3">
    <cfRule type="cellIs" dxfId="1" priority="3" stopIfTrue="1" operator="equal">
      <formula>"Adres"</formula>
    </cfRule>
  </conditionalFormatting>
  <conditionalFormatting sqref="B4:B6">
    <cfRule type="cellIs" dxfId="0" priority="4" stopIfTrue="1" operator="equal">
      <formula>"Woonplaats"</formula>
    </cfRule>
  </conditionalFormatting>
  <pageMargins left="0.75" right="0.75" top="1" bottom="1" header="0.5" footer="0.5"/>
  <pageSetup paperSize="9" orientation="portrait"/>
  <headerFooter>
    <oddFooter>&amp;C_x000D_&amp;1#&amp;"Calibri"&amp;10&amp;K000000 --- Classificatieniveau TLP:WHITE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4:F32"/>
  <sheetViews>
    <sheetView showRowColHeaders="0" workbookViewId="0">
      <selection activeCell="B33" sqref="B33"/>
    </sheetView>
  </sheetViews>
  <sheetFormatPr defaultColWidth="9.1796875" defaultRowHeight="12.5" x14ac:dyDescent="0.25"/>
  <cols>
    <col min="1" max="1" width="35.453125" style="106" customWidth="1"/>
    <col min="2" max="2" width="34.6328125" style="9" customWidth="1"/>
    <col min="3" max="4" width="11.6328125" style="104" customWidth="1"/>
    <col min="5" max="5" width="11.6328125" style="9" customWidth="1"/>
    <col min="6" max="6" width="10.6328125" style="140" bestFit="1" customWidth="1"/>
    <col min="7" max="16384" width="9.1796875" style="9"/>
  </cols>
  <sheetData>
    <row r="4" spans="1:4" ht="25" x14ac:dyDescent="0.5">
      <c r="A4" s="107" t="s">
        <v>95</v>
      </c>
    </row>
    <row r="6" spans="1:4" x14ac:dyDescent="0.25">
      <c r="A6" s="106" t="s">
        <v>24</v>
      </c>
      <c r="B6" s="156" t="s">
        <v>137</v>
      </c>
      <c r="C6" s="138" t="str">
        <f>IF(ISBLANK(B6),"Verplicht","")</f>
        <v/>
      </c>
      <c r="D6" s="138"/>
    </row>
    <row r="7" spans="1:4" x14ac:dyDescent="0.25">
      <c r="A7" s="106" t="s">
        <v>25</v>
      </c>
      <c r="B7" s="156" t="s">
        <v>139</v>
      </c>
      <c r="C7" s="138" t="str">
        <f t="shared" ref="C7:C14" si="0">IF(ISBLANK(B7),"Verplicht","")</f>
        <v/>
      </c>
      <c r="D7" s="138"/>
    </row>
    <row r="8" spans="1:4" x14ac:dyDescent="0.25">
      <c r="B8" s="10"/>
      <c r="C8" s="138"/>
      <c r="D8" s="138"/>
    </row>
    <row r="9" spans="1:4" x14ac:dyDescent="0.25">
      <c r="A9" s="106" t="s">
        <v>26</v>
      </c>
      <c r="B9" s="10"/>
      <c r="C9" s="138"/>
      <c r="D9" s="138"/>
    </row>
    <row r="10" spans="1:4" x14ac:dyDescent="0.25">
      <c r="A10" s="106" t="s">
        <v>27</v>
      </c>
      <c r="B10" s="156" t="s">
        <v>143</v>
      </c>
      <c r="C10" s="138" t="str">
        <f t="shared" si="0"/>
        <v/>
      </c>
      <c r="D10" s="138"/>
    </row>
    <row r="11" spans="1:4" x14ac:dyDescent="0.25">
      <c r="A11" s="106" t="s">
        <v>28</v>
      </c>
      <c r="B11" s="156" t="s">
        <v>144</v>
      </c>
      <c r="C11" s="138" t="str">
        <f t="shared" si="0"/>
        <v/>
      </c>
      <c r="D11" s="138"/>
    </row>
    <row r="12" spans="1:4" x14ac:dyDescent="0.25">
      <c r="A12" s="106" t="s">
        <v>29</v>
      </c>
      <c r="B12" s="156" t="s">
        <v>145</v>
      </c>
      <c r="C12" s="138" t="str">
        <f t="shared" si="0"/>
        <v/>
      </c>
      <c r="D12" s="138"/>
    </row>
    <row r="13" spans="1:4" x14ac:dyDescent="0.25">
      <c r="B13" s="10"/>
      <c r="C13" s="138"/>
      <c r="D13" s="138"/>
    </row>
    <row r="14" spans="1:4" x14ac:dyDescent="0.25">
      <c r="A14" s="106" t="s">
        <v>30</v>
      </c>
      <c r="B14" s="156" t="s">
        <v>138</v>
      </c>
      <c r="C14" s="138" t="str">
        <f t="shared" si="0"/>
        <v/>
      </c>
      <c r="D14" s="138"/>
    </row>
    <row r="15" spans="1:4" x14ac:dyDescent="0.25">
      <c r="B15" s="156"/>
      <c r="C15" s="138"/>
      <c r="D15" s="138"/>
    </row>
    <row r="16" spans="1:4" x14ac:dyDescent="0.25">
      <c r="B16" s="104"/>
    </row>
    <row r="17" spans="1:6" ht="30.5" x14ac:dyDescent="0.25">
      <c r="B17" s="104" t="s">
        <v>102</v>
      </c>
      <c r="C17" s="105" t="s">
        <v>109</v>
      </c>
      <c r="D17" s="105" t="s">
        <v>121</v>
      </c>
      <c r="E17" s="105" t="s">
        <v>107</v>
      </c>
    </row>
    <row r="18" spans="1:6" x14ac:dyDescent="0.25">
      <c r="A18" s="106" t="s">
        <v>31</v>
      </c>
      <c r="B18" s="156" t="s">
        <v>146</v>
      </c>
      <c r="C18" s="157">
        <v>0</v>
      </c>
      <c r="D18" s="144">
        <f>Ontvangsten!E11-Uitgaven!E11</f>
        <v>-253.39999999999964</v>
      </c>
      <c r="E18" s="144">
        <f>C18+D18</f>
        <v>-253.39999999999964</v>
      </c>
    </row>
    <row r="19" spans="1:6" x14ac:dyDescent="0.25">
      <c r="A19" s="106" t="s">
        <v>32</v>
      </c>
      <c r="B19" s="64"/>
      <c r="C19" s="157">
        <v>0</v>
      </c>
      <c r="D19" s="144">
        <f>Ontvangsten!G11-Uitgaven!G11</f>
        <v>0</v>
      </c>
      <c r="E19" s="144">
        <f>C19+D19</f>
        <v>0</v>
      </c>
    </row>
    <row r="20" spans="1:6" x14ac:dyDescent="0.25">
      <c r="A20" s="106" t="s">
        <v>94</v>
      </c>
      <c r="B20" s="64"/>
      <c r="C20" s="157">
        <v>0</v>
      </c>
      <c r="D20" s="144">
        <f>Ontvangsten!I11-Uitgaven!I11</f>
        <v>0</v>
      </c>
      <c r="E20" s="144">
        <f>C20+D20</f>
        <v>0</v>
      </c>
    </row>
    <row r="21" spans="1:6" ht="13" x14ac:dyDescent="0.3">
      <c r="B21" s="106" t="s">
        <v>9</v>
      </c>
      <c r="C21" s="157">
        <v>0</v>
      </c>
      <c r="D21" s="144">
        <f>Ontvangsten!K11-Uitgaven!K11</f>
        <v>0</v>
      </c>
      <c r="E21" s="144">
        <f>C21+D21</f>
        <v>0</v>
      </c>
      <c r="F21" s="141" t="str">
        <f>IF(E21&lt;0,"FOUT: Een kas kan geen negatief saldo hebben.","")</f>
        <v/>
      </c>
    </row>
    <row r="22" spans="1:6" x14ac:dyDescent="0.25">
      <c r="B22" s="106" t="s">
        <v>10</v>
      </c>
      <c r="C22" s="157">
        <v>0</v>
      </c>
      <c r="D22" s="144">
        <f>Ontvangsten!M11-Uitgaven!M11</f>
        <v>0</v>
      </c>
      <c r="E22" s="144">
        <f>C22+D22</f>
        <v>0</v>
      </c>
      <c r="F22" s="140" t="str">
        <f>IF(E22&lt;0,"FOUT: Een kas kan geen negatief saldo hebben.","")</f>
        <v/>
      </c>
    </row>
    <row r="23" spans="1:6" ht="13.5" customHeight="1" x14ac:dyDescent="0.3">
      <c r="C23" s="106" t="s">
        <v>108</v>
      </c>
      <c r="D23" s="144">
        <f>Ontvangsten!R11-Uitgaven!R11</f>
        <v>0</v>
      </c>
      <c r="E23" s="144">
        <f>Uitgaven!R11-Ontvangsten!R11</f>
        <v>0</v>
      </c>
      <c r="F23" s="141" t="str">
        <f>IF(E23=0,"","FOUT: Moet 0 zijn. Werden alle overboekingen zowel uit- als ingeboekt?")</f>
        <v/>
      </c>
    </row>
    <row r="24" spans="1:6" ht="13.5" customHeight="1" x14ac:dyDescent="0.3">
      <c r="B24" s="106"/>
      <c r="C24" s="143" t="s">
        <v>120</v>
      </c>
      <c r="D24" s="145">
        <f>SUM(D18:D23)</f>
        <v>-253.39999999999964</v>
      </c>
      <c r="E24" s="145">
        <f>SUM(E18:E23)</f>
        <v>-253.39999999999964</v>
      </c>
      <c r="F24" s="142" t="str">
        <f>IF((Ontvangsten!N11-Uitgaven!N11)=SUM(E24-SUM(C18:C22)),"","FOUT: Slotcontrole moet gelijkzijn aan het totaal verschil van de inkosten en uitgaven.")</f>
        <v/>
      </c>
    </row>
    <row r="26" spans="1:6" x14ac:dyDescent="0.25">
      <c r="A26" s="106" t="s">
        <v>35</v>
      </c>
      <c r="B26" s="158">
        <v>45658</v>
      </c>
      <c r="C26" s="138" t="str">
        <f>IF(ISBLANK(B26),"Verplicht","")</f>
        <v/>
      </c>
      <c r="D26" s="138"/>
    </row>
    <row r="27" spans="1:6" x14ac:dyDescent="0.25">
      <c r="A27" s="106" t="s">
        <v>36</v>
      </c>
      <c r="B27" s="158">
        <v>46022</v>
      </c>
      <c r="C27" s="138" t="str">
        <f>IF(ISBLANK(B27),"Verplicht","")</f>
        <v/>
      </c>
      <c r="D27" s="138"/>
    </row>
    <row r="28" spans="1:6" x14ac:dyDescent="0.25">
      <c r="C28" s="139"/>
      <c r="D28" s="139"/>
    </row>
    <row r="29" spans="1:6" x14ac:dyDescent="0.25">
      <c r="C29" s="139"/>
      <c r="D29" s="139"/>
    </row>
    <row r="30" spans="1:6" x14ac:dyDescent="0.25">
      <c r="C30" s="139"/>
      <c r="D30" s="139"/>
    </row>
    <row r="31" spans="1:6" x14ac:dyDescent="0.25">
      <c r="A31" s="106" t="s">
        <v>111</v>
      </c>
      <c r="B31" s="159">
        <v>45347</v>
      </c>
      <c r="C31" s="138" t="str">
        <f>IF(ISBLANK(B31),("Uiterlijk "&amp;TEXT(DATE(YEAR(B26),MONTH(B26)+6,DAY(B26))-1,"dd/mm/jj")),"")</f>
        <v/>
      </c>
      <c r="D31" s="138"/>
      <c r="E31" s="137"/>
    </row>
    <row r="32" spans="1:6" x14ac:dyDescent="0.25">
      <c r="A32" s="106" t="s">
        <v>112</v>
      </c>
      <c r="B32" s="159">
        <v>45347</v>
      </c>
      <c r="C32" s="138" t="str">
        <f>IF(ISBLANK(B32),("Uiterlijk "&amp;TEXT(DATE(YEAR(B27),MONTH(B27)+6,DAY(B27))-1,"dd/mm/jj")),"")</f>
        <v/>
      </c>
      <c r="D32" s="138"/>
    </row>
  </sheetData>
  <phoneticPr fontId="4" type="noConversion"/>
  <pageMargins left="0.78740157480314965" right="0.78740157480314965" top="0.98425196850393704" bottom="0.98425196850393704" header="0.51181102362204722" footer="0.51181102362204722"/>
  <pageSetup paperSize="9" orientation="landscape" blackAndWhite="1" r:id="rId1"/>
  <headerFooter>
    <oddFooter>&amp;C_x000D_&amp;1#&amp;"Calibri"&amp;10&amp;K000000 --- Classificatieniveau TLP:WHITE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B76"/>
  <sheetViews>
    <sheetView showGridLines="0" showRowColHeaders="0" showOutlineSymbols="0" workbookViewId="0">
      <pane xSplit="2" ySplit="10" topLeftCell="C61" activePane="bottomRight" state="frozen"/>
      <selection pane="topRight" activeCell="C1" sqref="C1"/>
      <selection pane="bottomLeft" activeCell="A11" sqref="A11"/>
      <selection pane="bottomRight" activeCell="B22" sqref="B22"/>
    </sheetView>
  </sheetViews>
  <sheetFormatPr defaultColWidth="8.81640625" defaultRowHeight="12.5" x14ac:dyDescent="0.25"/>
  <cols>
    <col min="1" max="1" width="2.6328125" customWidth="1"/>
    <col min="2" max="2" width="82.6328125" style="17" customWidth="1"/>
  </cols>
  <sheetData>
    <row r="1" spans="2:2" ht="25" x14ac:dyDescent="0.5">
      <c r="B1" s="41" t="s">
        <v>57</v>
      </c>
    </row>
    <row r="2" spans="2:2" x14ac:dyDescent="0.25">
      <c r="B2" s="40" t="s">
        <v>101</v>
      </c>
    </row>
    <row r="3" spans="2:2" x14ac:dyDescent="0.25">
      <c r="B3" s="40" t="s">
        <v>33</v>
      </c>
    </row>
    <row r="4" spans="2:2" x14ac:dyDescent="0.25">
      <c r="B4" s="40" t="s">
        <v>34</v>
      </c>
    </row>
    <row r="5" spans="2:2" x14ac:dyDescent="0.25">
      <c r="B5" s="40" t="s">
        <v>39</v>
      </c>
    </row>
    <row r="6" spans="2:2" x14ac:dyDescent="0.25">
      <c r="B6" s="40" t="s">
        <v>42</v>
      </c>
    </row>
    <row r="7" spans="2:2" x14ac:dyDescent="0.25">
      <c r="B7" s="40" t="s">
        <v>41</v>
      </c>
    </row>
    <row r="8" spans="2:2" x14ac:dyDescent="0.25">
      <c r="B8" s="40" t="s">
        <v>50</v>
      </c>
    </row>
    <row r="9" spans="2:2" x14ac:dyDescent="0.25">
      <c r="B9" s="40" t="s">
        <v>47</v>
      </c>
    </row>
    <row r="11" spans="2:2" ht="13" x14ac:dyDescent="0.3">
      <c r="B11" s="37" t="s">
        <v>101</v>
      </c>
    </row>
    <row r="12" spans="2:2" ht="62.5" x14ac:dyDescent="0.25">
      <c r="B12" s="17" t="s">
        <v>134</v>
      </c>
    </row>
    <row r="13" spans="2:2" ht="50" x14ac:dyDescent="0.25">
      <c r="B13" s="17" t="s">
        <v>122</v>
      </c>
    </row>
    <row r="16" spans="2:2" ht="13" x14ac:dyDescent="0.3">
      <c r="B16" s="37" t="s">
        <v>33</v>
      </c>
    </row>
    <row r="17" spans="2:2" ht="25" x14ac:dyDescent="0.25">
      <c r="B17" s="17" t="s">
        <v>38</v>
      </c>
    </row>
    <row r="18" spans="2:2" ht="50" x14ac:dyDescent="0.25">
      <c r="B18" s="17" t="s">
        <v>113</v>
      </c>
    </row>
    <row r="19" spans="2:2" ht="37.5" x14ac:dyDescent="0.25">
      <c r="B19" s="17" t="s">
        <v>117</v>
      </c>
    </row>
    <row r="22" spans="2:2" ht="13" x14ac:dyDescent="0.3">
      <c r="B22" s="37" t="s">
        <v>114</v>
      </c>
    </row>
    <row r="23" spans="2:2" ht="37.5" x14ac:dyDescent="0.25">
      <c r="B23" s="17" t="s">
        <v>103</v>
      </c>
    </row>
    <row r="24" spans="2:2" ht="25" x14ac:dyDescent="0.25">
      <c r="B24" s="17" t="s">
        <v>116</v>
      </c>
    </row>
    <row r="26" spans="2:2" x14ac:dyDescent="0.25">
      <c r="B26" s="17" t="s">
        <v>45</v>
      </c>
    </row>
    <row r="27" spans="2:2" x14ac:dyDescent="0.25">
      <c r="B27" s="17" t="s">
        <v>93</v>
      </c>
    </row>
    <row r="28" spans="2:2" ht="25" x14ac:dyDescent="0.25">
      <c r="B28" s="17" t="s">
        <v>123</v>
      </c>
    </row>
    <row r="29" spans="2:2" ht="25" x14ac:dyDescent="0.25">
      <c r="B29" s="17" t="s">
        <v>126</v>
      </c>
    </row>
    <row r="30" spans="2:2" ht="75" x14ac:dyDescent="0.25">
      <c r="B30" s="82" t="s">
        <v>132</v>
      </c>
    </row>
    <row r="31" spans="2:2" x14ac:dyDescent="0.25">
      <c r="B31" s="82"/>
    </row>
    <row r="32" spans="2:2" ht="50" x14ac:dyDescent="0.25">
      <c r="B32" s="17" t="s">
        <v>124</v>
      </c>
    </row>
    <row r="34" spans="2:2" ht="25" x14ac:dyDescent="0.25">
      <c r="B34" s="17" t="s">
        <v>127</v>
      </c>
    </row>
    <row r="37" spans="2:2" ht="13" x14ac:dyDescent="0.3">
      <c r="B37" s="37" t="s">
        <v>39</v>
      </c>
    </row>
    <row r="38" spans="2:2" ht="87.5" x14ac:dyDescent="0.25">
      <c r="B38" s="17" t="s">
        <v>53</v>
      </c>
    </row>
    <row r="39" spans="2:2" ht="62.5" x14ac:dyDescent="0.25">
      <c r="B39" s="17" t="s">
        <v>136</v>
      </c>
    </row>
    <row r="40" spans="2:2" ht="37.5" x14ac:dyDescent="0.25">
      <c r="B40" s="17" t="s">
        <v>48</v>
      </c>
    </row>
    <row r="41" spans="2:2" ht="62.5" x14ac:dyDescent="0.25">
      <c r="B41" s="17" t="s">
        <v>131</v>
      </c>
    </row>
    <row r="43" spans="2:2" x14ac:dyDescent="0.25">
      <c r="B43" s="17" t="s">
        <v>115</v>
      </c>
    </row>
    <row r="46" spans="2:2" ht="13" x14ac:dyDescent="0.3">
      <c r="B46" s="37" t="s">
        <v>42</v>
      </c>
    </row>
    <row r="47" spans="2:2" x14ac:dyDescent="0.25">
      <c r="B47" s="17" t="s">
        <v>43</v>
      </c>
    </row>
    <row r="48" spans="2:2" x14ac:dyDescent="0.25">
      <c r="B48" s="17" t="s">
        <v>54</v>
      </c>
    </row>
    <row r="49" spans="2:2" x14ac:dyDescent="0.25">
      <c r="B49" s="17" t="s">
        <v>55</v>
      </c>
    </row>
    <row r="51" spans="2:2" x14ac:dyDescent="0.25">
      <c r="B51" s="17" t="s">
        <v>44</v>
      </c>
    </row>
    <row r="52" spans="2:2" ht="37.5" x14ac:dyDescent="0.25">
      <c r="B52" s="17" t="s">
        <v>133</v>
      </c>
    </row>
    <row r="53" spans="2:2" ht="25" x14ac:dyDescent="0.25">
      <c r="B53" s="17" t="s">
        <v>96</v>
      </c>
    </row>
    <row r="55" spans="2:2" ht="50" x14ac:dyDescent="0.25">
      <c r="B55" s="17" t="s">
        <v>104</v>
      </c>
    </row>
    <row r="58" spans="2:2" ht="13" x14ac:dyDescent="0.3">
      <c r="B58" s="37" t="s">
        <v>49</v>
      </c>
    </row>
    <row r="59" spans="2:2" ht="37.5" x14ac:dyDescent="0.25">
      <c r="B59" s="17" t="s">
        <v>135</v>
      </c>
    </row>
    <row r="60" spans="2:2" x14ac:dyDescent="0.25">
      <c r="B60" s="17" t="s">
        <v>46</v>
      </c>
    </row>
    <row r="62" spans="2:2" ht="25" x14ac:dyDescent="0.25">
      <c r="B62" s="17" t="s">
        <v>52</v>
      </c>
    </row>
    <row r="66" spans="2:2" ht="13" x14ac:dyDescent="0.3">
      <c r="B66" s="37" t="s">
        <v>50</v>
      </c>
    </row>
    <row r="67" spans="2:2" ht="37.5" x14ac:dyDescent="0.25">
      <c r="B67" s="17" t="s">
        <v>128</v>
      </c>
    </row>
    <row r="68" spans="2:2" ht="25" x14ac:dyDescent="0.25">
      <c r="B68" s="17" t="s">
        <v>129</v>
      </c>
    </row>
    <row r="69" spans="2:2" ht="37.5" x14ac:dyDescent="0.25">
      <c r="B69" s="17" t="s">
        <v>105</v>
      </c>
    </row>
    <row r="70" spans="2:2" ht="25" x14ac:dyDescent="0.25">
      <c r="B70" s="17" t="s">
        <v>51</v>
      </c>
    </row>
    <row r="73" spans="2:2" ht="13" x14ac:dyDescent="0.3">
      <c r="B73" s="37" t="s">
        <v>47</v>
      </c>
    </row>
    <row r="74" spans="2:2" ht="137.5" x14ac:dyDescent="0.25">
      <c r="B74" s="17" t="s">
        <v>88</v>
      </c>
    </row>
    <row r="76" spans="2:2" x14ac:dyDescent="0.25">
      <c r="B76" s="17" t="s">
        <v>130</v>
      </c>
    </row>
  </sheetData>
  <phoneticPr fontId="4" type="noConversion"/>
  <hyperlinks>
    <hyperlink ref="B3" location="HelpInstall" display="Installeren:" xr:uid="{00000000-0004-0000-0600-000000000000}"/>
    <hyperlink ref="B4" location="HelpInvoeren" display="Invoeren van de boekingen" xr:uid="{00000000-0004-0000-0600-000001000000}"/>
    <hyperlink ref="B6" location="HelpJaarrek" display="Jaarrekening" xr:uid="{00000000-0004-0000-0600-000002000000}"/>
    <hyperlink ref="B5" location="HelpInventaris" display="Inventaris" xr:uid="{00000000-0004-0000-0600-000003000000}"/>
    <hyperlink ref="B7" location="HelpBegroting" display="Begroting" xr:uid="{00000000-0004-0000-0600-000004000000}"/>
    <hyperlink ref="B9" location="HelpDisclaimer" display="Disclaimer" xr:uid="{00000000-0004-0000-0600-000005000000}"/>
    <hyperlink ref="B8" location="HelpAanpassen" display="Werkblad aanpassen" xr:uid="{00000000-0004-0000-0600-000006000000}"/>
    <hyperlink ref="B2" location="HelpInleiding" display="Inleiding" xr:uid="{00000000-0004-0000-0600-000007000000}"/>
  </hyperlinks>
  <pageMargins left="0.75" right="0.75" top="1" bottom="1" header="0.5" footer="0.5"/>
  <pageSetup paperSize="9" orientation="portrait"/>
  <headerFooter>
    <oddFooter>&amp;C_x000D_&amp;1#&amp;"Calibri"&amp;10&amp;K000000 --- Classificatieniveau TLP:WHITE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17</vt:i4>
      </vt:variant>
    </vt:vector>
  </HeadingPairs>
  <TitlesOfParts>
    <vt:vector size="24" baseType="lpstr">
      <vt:lpstr>Uitgaven</vt:lpstr>
      <vt:lpstr>Ontvangsten</vt:lpstr>
      <vt:lpstr>Inventaris</vt:lpstr>
      <vt:lpstr>Jaarrekening</vt:lpstr>
      <vt:lpstr>Begroting</vt:lpstr>
      <vt:lpstr>VZW</vt:lpstr>
      <vt:lpstr>Handleiding</vt:lpstr>
      <vt:lpstr>Begroting!Afdrukbereik</vt:lpstr>
      <vt:lpstr>Jaarrekening!Afdrukbereik</vt:lpstr>
      <vt:lpstr>Jaarrekening!Afdruktitels</vt:lpstr>
      <vt:lpstr>Ontvangsten!Afdruktitels</vt:lpstr>
      <vt:lpstr>Uitgaven!Afdruktitels</vt:lpstr>
      <vt:lpstr>HelpAanpassen</vt:lpstr>
      <vt:lpstr>HelpBegroting</vt:lpstr>
      <vt:lpstr>HelpDisclaimer</vt:lpstr>
      <vt:lpstr>HelpInleiding</vt:lpstr>
      <vt:lpstr>HelpInstall</vt:lpstr>
      <vt:lpstr>HelpInventaris</vt:lpstr>
      <vt:lpstr>HelpInvoeren</vt:lpstr>
      <vt:lpstr>HelpJaarrek</vt:lpstr>
      <vt:lpstr>Ontvangsten</vt:lpstr>
      <vt:lpstr>StaatOntvUitg</vt:lpstr>
      <vt:lpstr>StaatVermogen</vt:lpstr>
      <vt:lpstr>Uitgaven</vt:lpstr>
    </vt:vector>
  </TitlesOfParts>
  <Company>KUNSTENLOKET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 Siffer</dc:creator>
  <cp:lastModifiedBy>Lalaram, Radjes</cp:lastModifiedBy>
  <cp:lastPrinted>2010-09-03T14:27:51Z</cp:lastPrinted>
  <dcterms:created xsi:type="dcterms:W3CDTF">2007-01-29T10:16:21Z</dcterms:created>
  <dcterms:modified xsi:type="dcterms:W3CDTF">2026-02-26T07:32:27Z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079af57-2de0-4251-9b09-cb533d493a3c_Enabled">
    <vt:lpwstr>true</vt:lpwstr>
  </property>
  <property fmtid="{D5CDD505-2E9C-101B-9397-08002B2CF9AE}" pid="3" name="MSIP_Label_8079af57-2de0-4251-9b09-cb533d493a3c_SetDate">
    <vt:lpwstr>2023-02-28T22:21:49Z</vt:lpwstr>
  </property>
  <property fmtid="{D5CDD505-2E9C-101B-9397-08002B2CF9AE}" pid="4" name="MSIP_Label_8079af57-2de0-4251-9b09-cb533d493a3c_Method">
    <vt:lpwstr>Privileged</vt:lpwstr>
  </property>
  <property fmtid="{D5CDD505-2E9C-101B-9397-08002B2CF9AE}" pid="5" name="MSIP_Label_8079af57-2de0-4251-9b09-cb533d493a3c_Name">
    <vt:lpwstr>TBI SSC TLP-WHITE</vt:lpwstr>
  </property>
  <property fmtid="{D5CDD505-2E9C-101B-9397-08002B2CF9AE}" pid="6" name="MSIP_Label_8079af57-2de0-4251-9b09-cb533d493a3c_SiteId">
    <vt:lpwstr>f81d21f6-1c2a-48c4-bdb3-afd73305940c</vt:lpwstr>
  </property>
  <property fmtid="{D5CDD505-2E9C-101B-9397-08002B2CF9AE}" pid="7" name="MSIP_Label_8079af57-2de0-4251-9b09-cb533d493a3c_ActionId">
    <vt:lpwstr>cca22514-c000-429c-9c42-4939b98e3299</vt:lpwstr>
  </property>
  <property fmtid="{D5CDD505-2E9C-101B-9397-08002B2CF9AE}" pid="8" name="MSIP_Label_8079af57-2de0-4251-9b09-cb533d493a3c_ContentBits">
    <vt:lpwstr>2</vt:lpwstr>
  </property>
</Properties>
</file>